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<sst xmlns="http://schemas.openxmlformats.org/spreadsheetml/2006/main" count="35" uniqueCount="35">
  <si>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Product</t>
  </si>
  <si>
    <t>URL</t>
  </si>
  <si>
    <t>https://smartlabel.kelloggs.com/Product/Index/00030100545378</t>
  </si>
  <si>
    <t>Package size (g)</t>
  </si>
  <si>
    <t>kcal /100g</t>
  </si>
  <si>
    <t>protein /100g</t>
  </si>
  <si>
    <t>fat /100g</t>
  </si>
  <si>
    <t>carbs /100g</t>
  </si>
  <si>
    <t>Pepperidge Farm Goldfish</t>
  </si>
  <si>
    <t>Keebler Cheese/PB Crackers</t>
  </si>
  <si>
    <t>Lay's Baked Chips</t>
  </si>
  <si>
    <t>https://www.campbellsoup.ca/product/goldfish-cheddar/goldfish-cheddar-28-g-22-pack/</t>
  </si>
  <si>
    <t>Serving size (g)</t>
  </si>
  <si>
    <t>kcal /serving</t>
  </si>
  <si>
    <t>Na (mg) /serving</t>
  </si>
  <si>
    <t>Na (mg) /100g</t>
  </si>
  <si>
    <t>Na (mg) /kcal</t>
  </si>
  <si>
    <t>Planters Salted Peanuts</t>
  </si>
  <si>
    <t>https://www.kraftheinz-foodservice.com/product/10029000076928/PLANTERS-Salted-Peanuts-1-oz-Single-Serve-Bags-Pack-of-144?categoryid=0000070262</t>
  </si>
  <si>
    <t>Lucky Leaf Unsweetened Applesauce</t>
  </si>
  <si>
    <t>https://www.luckyleaf.com/product/unsweetened-apple-sauce/</t>
  </si>
  <si>
    <t>protein kcal /100g</t>
  </si>
  <si>
    <t>fat kcal /100g</t>
  </si>
  <si>
    <t>carbs kcal /100g</t>
  </si>
  <si>
    <t>protein kcal /serving</t>
  </si>
  <si>
    <t>fat kcal /serving</t>
  </si>
  <si>
    <t>carbs kcal /serving</t>
  </si>
  <si>
    <t>protein g /serving</t>
  </si>
  <si>
    <t>fat g /serving</t>
  </si>
  <si>
    <t>carbs g /serving</t>
  </si>
  <si>
    <t>https://www.fritolay.com/products/lays-baked-original-potato-crisps</t>
  </si>
  <si>
    <t>Package size: The weight of the package provided to participants, according to the photo on p. 24 of the Supplemental Information</t>
  </si>
  <si>
    <t>Serving size: Used to calculate the nutrition information per 100g.</t>
  </si>
  <si>
    <t xml:space="preserve"> For Lay's Baked Chips I was unable to find the 31.8 g snack-size package that was provided, so I took the information from a 6-oz pack.</t>
  </si>
  <si>
    <t xml:space="preserve"> For Pepperidge Farm Goldfish, the serving size is 20 g even though the package is only slightly larger (containing 1.4 servings).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</si>
</sst>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1.421875" style="1" bestFit="1" customWidth="1"/>
    <col min="2" max="2" width="20.7109375" style="1" customWidth="1"/>
    <col min="3" max="5" width="10.140625" style="1" bestFit="1" customWidth="1"/>
    <col min="6" max="6" width="11.28125" style="1" customWidth="1"/>
    <col min="7" max="8" width="10.140625" style="1" bestFit="1" customWidth="1"/>
    <col min="9" max="9" width="10.421875" style="1" customWidth="1"/>
    <col min="10" max="10" width="9.8515625" style="1" customWidth="1"/>
    <col min="11" max="11" width="11.140625" style="1" customWidth="1"/>
    <col min="12" max="12" width="10.140625" style="1" bestFit="1" customWidth="1"/>
    <col min="13" max="13" width="7.8515625" style="1" bestFit="1" customWidth="1"/>
    <col min="14" max="14" width="9.00390625" style="1" bestFit="1" customWidth="1"/>
    <col min="15" max="16" width="6.7109375" style="1" bestFit="1" customWidth="1"/>
    <col min="17" max="17" width="9.7109375" style="1" customWidth="1"/>
    <col min="18" max="19" width="7.8515625" style="1" bestFit="1" customWidth="1"/>
    <col min="20" max="20" width="9.00390625" style="1" bestFit="1" customWidth="1"/>
    <col min="21" max="16384" width="9.140625" style="1" customWidth="1"/>
  </cols>
  <sheetData>
    <row r="1" spans="1:21" ht="40.5" customHeight="1">
      <c r="A1" s="1" t="s">
        <v>0</v>
      </c>
      <c r="B1" s="1" t="s">
        <v>1</v>
      </c>
      <c r="C1" s="2" t="s">
        <v>3</v>
      </c>
      <c r="D1" s="2" t="s">
        <v>12</v>
      </c>
      <c r="E1" s="2" t="s">
        <v>13</v>
      </c>
      <c r="F1" s="2" t="s">
        <v>27</v>
      </c>
      <c r="G1" s="2" t="s">
        <v>28</v>
      </c>
      <c r="H1" s="2" t="s">
        <v>29</v>
      </c>
      <c r="I1" s="2" t="s">
        <v>24</v>
      </c>
      <c r="J1" s="2" t="s">
        <v>25</v>
      </c>
      <c r="K1" s="2" t="s">
        <v>26</v>
      </c>
      <c r="L1" s="2" t="s">
        <v>14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21</v>
      </c>
      <c r="R1" s="2" t="s">
        <v>22</v>
      </c>
      <c r="S1" s="2" t="s">
        <v>23</v>
      </c>
      <c r="T1" s="2" t="s">
        <v>15</v>
      </c>
      <c r="U1" s="2" t="s">
        <v>16</v>
      </c>
    </row>
    <row r="2" spans="1:21" ht="13.5">
      <c r="A2" s="1" t="s">
        <v>10</v>
      </c>
      <c r="B2" s="1" t="s">
        <v>30</v>
      </c>
      <c r="C2" s="4">
        <v>31.8</v>
      </c>
      <c r="D2" s="4">
        <v>28</v>
      </c>
      <c r="E2" s="1">
        <v>120</v>
      </c>
      <c r="F2" s="4">
        <v>2</v>
      </c>
      <c r="G2" s="4">
        <v>3.5</v>
      </c>
      <c r="H2" s="4">
        <v>22</v>
      </c>
      <c r="I2" s="3">
        <f>F2*2</f>
        <v>4</v>
      </c>
      <c r="J2" s="3">
        <f>G2*2</f>
        <v>7</v>
      </c>
      <c r="K2" s="3">
        <f>H2*2</f>
        <v>44</v>
      </c>
      <c r="L2" s="1">
        <v>160</v>
      </c>
      <c r="M2" s="3">
        <f aca="true" t="shared" si="0" ref="M2:P6">E2*100/$D2</f>
        <v>428.57142857142856</v>
      </c>
      <c r="N2" s="3">
        <f t="shared" si="0"/>
        <v>7.142857142857143</v>
      </c>
      <c r="O2" s="3">
        <f t="shared" si="0"/>
        <v>12.5</v>
      </c>
      <c r="P2" s="3">
        <f t="shared" si="0"/>
        <v>78.57142857142857</v>
      </c>
      <c r="Q2" s="3">
        <f>N2*4</f>
        <v>28.571428571428573</v>
      </c>
      <c r="R2" s="3">
        <f>O2*4</f>
        <v>50</v>
      </c>
      <c r="S2" s="3">
        <f>P2*4</f>
        <v>314.2857142857143</v>
      </c>
      <c r="T2" s="3">
        <f>L2*100/$D2</f>
        <v>571.4285714285714</v>
      </c>
      <c r="U2" s="3">
        <f>T2/M2</f>
        <v>1.3333333333333335</v>
      </c>
    </row>
    <row r="3" spans="1:21" ht="13.5">
      <c r="A3" s="1" t="s">
        <v>9</v>
      </c>
      <c r="B3" s="1" t="s">
        <v>2</v>
      </c>
      <c r="C3" s="4">
        <v>39</v>
      </c>
      <c r="D3" s="4">
        <f>C3</f>
        <v>39</v>
      </c>
      <c r="E3" s="1">
        <v>190</v>
      </c>
      <c r="F3" s="4">
        <v>4</v>
      </c>
      <c r="G3" s="4">
        <v>9</v>
      </c>
      <c r="H3" s="4">
        <v>24</v>
      </c>
      <c r="I3" s="3">
        <f>F3*2</f>
        <v>8</v>
      </c>
      <c r="J3" s="3">
        <f>G3*2</f>
        <v>18</v>
      </c>
      <c r="K3" s="3">
        <f>H3*2</f>
        <v>48</v>
      </c>
      <c r="L3" s="1">
        <v>310</v>
      </c>
      <c r="M3" s="3">
        <f t="shared" si="0"/>
        <v>487.1794871794872</v>
      </c>
      <c r="N3" s="3">
        <f t="shared" si="0"/>
        <v>10.256410256410257</v>
      </c>
      <c r="O3" s="3">
        <f t="shared" si="0"/>
        <v>23.076923076923077</v>
      </c>
      <c r="P3" s="3">
        <f t="shared" si="0"/>
        <v>61.53846153846154</v>
      </c>
      <c r="Q3" s="3">
        <f>N3*4</f>
        <v>41.02564102564103</v>
      </c>
      <c r="R3" s="3">
        <f>O3*4</f>
        <v>92.3076923076923</v>
      </c>
      <c r="S3" s="3">
        <f>P3*4</f>
        <v>246.15384615384616</v>
      </c>
      <c r="T3" s="3">
        <f>L3*100/$D3</f>
        <v>794.8717948717949</v>
      </c>
      <c r="U3" s="3">
        <f>T3/M3</f>
        <v>1.6315789473684212</v>
      </c>
    </row>
    <row r="4" spans="1:21" ht="13.5">
      <c r="A4" s="1" t="s">
        <v>8</v>
      </c>
      <c r="B4" s="1" t="s">
        <v>11</v>
      </c>
      <c r="C4" s="4">
        <v>28</v>
      </c>
      <c r="D4" s="4">
        <v>20</v>
      </c>
      <c r="E4" s="1">
        <v>90</v>
      </c>
      <c r="F4" s="4">
        <v>2</v>
      </c>
      <c r="G4" s="4">
        <v>3.5</v>
      </c>
      <c r="H4" s="4">
        <v>13</v>
      </c>
      <c r="I4" s="3">
        <f>F4*2</f>
        <v>4</v>
      </c>
      <c r="J4" s="3">
        <f>G4*2</f>
        <v>7</v>
      </c>
      <c r="K4" s="3">
        <f>H4*2</f>
        <v>26</v>
      </c>
      <c r="L4" s="1">
        <v>170</v>
      </c>
      <c r="M4" s="3">
        <f t="shared" si="0"/>
        <v>450</v>
      </c>
      <c r="N4" s="3">
        <f t="shared" si="0"/>
        <v>10</v>
      </c>
      <c r="O4" s="3">
        <f t="shared" si="0"/>
        <v>17.5</v>
      </c>
      <c r="P4" s="3">
        <f t="shared" si="0"/>
        <v>65</v>
      </c>
      <c r="Q4" s="3">
        <f>N4*4</f>
        <v>40</v>
      </c>
      <c r="R4" s="3">
        <f>O4*4</f>
        <v>70</v>
      </c>
      <c r="S4" s="3">
        <f>P4*4</f>
        <v>260</v>
      </c>
      <c r="T4" s="3">
        <f>L4*100/$D4</f>
        <v>850</v>
      </c>
      <c r="U4" s="3">
        <f>T4/M4</f>
        <v>1.8888888888888888</v>
      </c>
    </row>
    <row r="5" spans="1:21" ht="13.5">
      <c r="A5" s="1" t="s">
        <v>17</v>
      </c>
      <c r="B5" s="1" t="s">
        <v>18</v>
      </c>
      <c r="C5" s="4">
        <v>28</v>
      </c>
      <c r="D5" s="4">
        <f>C5</f>
        <v>28</v>
      </c>
      <c r="E5" s="1">
        <v>170</v>
      </c>
      <c r="F5" s="4">
        <v>7</v>
      </c>
      <c r="G5" s="4">
        <v>14</v>
      </c>
      <c r="H5" s="4">
        <v>5</v>
      </c>
      <c r="I5" s="3">
        <f>F5*2</f>
        <v>14</v>
      </c>
      <c r="J5" s="3">
        <f>G5*2</f>
        <v>28</v>
      </c>
      <c r="K5" s="3">
        <f>H5*2</f>
        <v>10</v>
      </c>
      <c r="L5" s="1">
        <v>95</v>
      </c>
      <c r="M5" s="3">
        <f t="shared" si="0"/>
        <v>607.1428571428571</v>
      </c>
      <c r="N5" s="3">
        <f t="shared" si="0"/>
        <v>25</v>
      </c>
      <c r="O5" s="3">
        <f t="shared" si="0"/>
        <v>50</v>
      </c>
      <c r="P5" s="3">
        <f t="shared" si="0"/>
        <v>17.857142857142858</v>
      </c>
      <c r="Q5" s="3">
        <f>N5*4</f>
        <v>100</v>
      </c>
      <c r="R5" s="3">
        <f>O5*4</f>
        <v>200</v>
      </c>
      <c r="S5" s="3">
        <f>P5*4</f>
        <v>71.42857142857143</v>
      </c>
      <c r="T5" s="3">
        <f>L5*100/$D5</f>
        <v>339.2857142857143</v>
      </c>
      <c r="U5" s="3">
        <f>T5/M5</f>
        <v>0.5588235294117647</v>
      </c>
    </row>
    <row r="6" spans="1:21" ht="13.5">
      <c r="A6" s="1" t="s">
        <v>19</v>
      </c>
      <c r="B6" s="1" t="s">
        <v>20</v>
      </c>
      <c r="C6" s="4">
        <v>113</v>
      </c>
      <c r="D6" s="4">
        <f>C6</f>
        <v>113</v>
      </c>
      <c r="E6" s="1">
        <v>50</v>
      </c>
      <c r="F6" s="4">
        <v>0</v>
      </c>
      <c r="G6" s="4">
        <v>0</v>
      </c>
      <c r="H6" s="4">
        <v>12</v>
      </c>
      <c r="I6" s="3">
        <f>F6*2</f>
        <v>0</v>
      </c>
      <c r="J6" s="3">
        <f>G6*2</f>
        <v>0</v>
      </c>
      <c r="K6" s="3">
        <f>H6*2</f>
        <v>24</v>
      </c>
      <c r="L6" s="1">
        <v>10</v>
      </c>
      <c r="M6" s="3">
        <f t="shared" si="0"/>
        <v>44.24778761061947</v>
      </c>
      <c r="N6" s="3">
        <f t="shared" si="0"/>
        <v>0</v>
      </c>
      <c r="O6" s="3">
        <f t="shared" si="0"/>
        <v>0</v>
      </c>
      <c r="P6" s="3">
        <f t="shared" si="0"/>
        <v>10.619469026548673</v>
      </c>
      <c r="Q6" s="3">
        <f>N6*4</f>
        <v>0</v>
      </c>
      <c r="R6" s="3">
        <f>O6*4</f>
        <v>0</v>
      </c>
      <c r="S6" s="3">
        <f>P6*4</f>
        <v>42.47787610619469</v>
      </c>
      <c r="T6" s="3">
        <f>L6*100/$D6</f>
        <v>8.849557522123893</v>
      </c>
      <c r="U6" s="3">
        <f>T6/M6</f>
        <v>0.19999999999999998</v>
      </c>
    </row>
    <row r="7" spans="20:21" ht="13.5">
      <c r="T7" s="3"/>
      <c r="U7" s="3"/>
    </row>
    <row r="8" ht="13.5">
      <c r="A8" s="1" t="s">
        <v>31</v>
      </c>
    </row>
    <row r="9" ht="13.5">
      <c r="A9" s="1" t="s">
        <v>32</v>
      </c>
    </row>
    <row r="10" ht="13.5">
      <c r="A10" s="1" t="s">
        <v>33</v>
      </c>
    </row>
    <row r="11" ht="13.5">
      <c r="A11" s="1" t="s">
        <v>34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Brown</dc:creator>
  <cp:keywords/>
  <dc:description/>
  <cp:lastModifiedBy>Nick</cp:lastModifiedBy>
  <dcterms:created xsi:type="dcterms:W3CDTF">1996-10-14T23:33:28Z</dcterms:created>
  <dcterms:modified xsi:type="dcterms:W3CDTF">2021-01-14T00:32:39Z</dcterms:modified>
  <cp:category/>
  <cp:version/>
  <cp:contentType/>
  <cp:contentStatus/>
</cp:coreProperties>
</file>