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425" windowWidth="2040" windowHeight="16635" activeTab="0"/>
  </bookViews>
  <sheets>
    <sheet name="Control_Group_Before" sheetId="1" r:id="rId1"/>
    <sheet name="Control_Group_After" sheetId="2" r:id="rId2"/>
    <sheet name="Cold_Group_Before" sheetId="3" r:id="rId3"/>
    <sheet name="Cold_Group_After" sheetId="4" r:id="rId4"/>
    <sheet name="MergedGroupsOld" sheetId="5" r:id="rId5"/>
    <sheet name="NewDataset" sheetId="6" r:id="rId6"/>
    <sheet name="Compare" sheetId="7" r:id="rId7"/>
  </sheets>
  <definedNames/>
  <calcPr fullCalcOnLoad="1"/>
</workbook>
</file>

<file path=xl/comments7.xml><?xml version="1.0" encoding="utf-8"?>
<comments xmlns="http://schemas.openxmlformats.org/spreadsheetml/2006/main">
  <authors>
    <author>Nick</author>
  </authors>
  <commentList>
    <comment ref="Q26" authorId="0">
      <text>
        <r>
          <rPr>
            <sz val="9"/>
            <rFont val="Tahoma"/>
            <family val="0"/>
          </rPr>
          <t>The discrepancies in this column correspond to places in the original dataset where a decimal comma was used in place of a decimal point.</t>
        </r>
      </text>
    </comment>
  </commentList>
</comments>
</file>

<file path=xl/sharedStrings.xml><?xml version="1.0" encoding="utf-8"?>
<sst xmlns="http://schemas.openxmlformats.org/spreadsheetml/2006/main" count="3790" uniqueCount="1091">
  <si>
    <t>14,5</t>
  </si>
  <si>
    <t>10,9</t>
  </si>
  <si>
    <t>10,5</t>
  </si>
  <si>
    <t>11,3</t>
  </si>
  <si>
    <t>29,5</t>
  </si>
  <si>
    <t>37,0</t>
  </si>
  <si>
    <t>13,2</t>
  </si>
  <si>
    <t>6,82</t>
  </si>
  <si>
    <t>5,0</t>
  </si>
  <si>
    <t>0,75</t>
  </si>
  <si>
    <t>215,8</t>
  </si>
  <si>
    <t>255,0</t>
  </si>
  <si>
    <t>157,4</t>
  </si>
  <si>
    <t>1,6</t>
  </si>
  <si>
    <t>9,7</t>
  </si>
  <si>
    <t>3,1</t>
  </si>
  <si>
    <t>5,4</t>
  </si>
  <si>
    <t>31,7</t>
  </si>
  <si>
    <t>8,5</t>
  </si>
  <si>
    <t>37,8</t>
  </si>
  <si>
    <t>52,6</t>
  </si>
  <si>
    <t>6,19</t>
  </si>
  <si>
    <t>5,5</t>
  </si>
  <si>
    <t>2,35</t>
  </si>
  <si>
    <t>34,3</t>
  </si>
  <si>
    <t>340,4</t>
  </si>
  <si>
    <t>218,3</t>
  </si>
  <si>
    <t>212,1</t>
  </si>
  <si>
    <t>298,2</t>
  </si>
  <si>
    <t>9,8</t>
  </si>
  <si>
    <t>8,4</t>
  </si>
  <si>
    <t>37,2</t>
  </si>
  <si>
    <t>85,1</t>
  </si>
  <si>
    <t>51,5</t>
  </si>
  <si>
    <t>33,8</t>
  </si>
  <si>
    <t>25,5</t>
  </si>
  <si>
    <t>13,7</t>
  </si>
  <si>
    <t>4,80</t>
  </si>
  <si>
    <t>4,81</t>
  </si>
  <si>
    <t>Level 9</t>
  </si>
  <si>
    <t>15,8</t>
  </si>
  <si>
    <t>6,3</t>
  </si>
  <si>
    <t>97,9</t>
  </si>
  <si>
    <t>3,02</t>
  </si>
  <si>
    <t>1,2</t>
  </si>
  <si>
    <t>Level 8</t>
  </si>
  <si>
    <t>187,7</t>
  </si>
  <si>
    <t>166,2</t>
  </si>
  <si>
    <t>5,3</t>
  </si>
  <si>
    <t>8,0</t>
  </si>
  <si>
    <t>10,4</t>
  </si>
  <si>
    <t>0,77</t>
  </si>
  <si>
    <t>5,2</t>
  </si>
  <si>
    <t>2,4</t>
  </si>
  <si>
    <t>58,6</t>
  </si>
  <si>
    <t>36,3</t>
  </si>
  <si>
    <t>25,2</t>
  </si>
  <si>
    <t>5,1</t>
  </si>
  <si>
    <t>95,5</t>
  </si>
  <si>
    <t>89,6</t>
  </si>
  <si>
    <t>55,4</t>
  </si>
  <si>
    <t>2,53</t>
  </si>
  <si>
    <t>1,76</t>
  </si>
  <si>
    <t>200,6</t>
  </si>
  <si>
    <t>248,3</t>
  </si>
  <si>
    <t>38,1</t>
  </si>
  <si>
    <t>57,1</t>
  </si>
  <si>
    <t>301,9</t>
  </si>
  <si>
    <t>7,8</t>
  </si>
  <si>
    <t>53,8</t>
  </si>
  <si>
    <t>1,46</t>
  </si>
  <si>
    <t>1,3</t>
  </si>
  <si>
    <t>185,3</t>
  </si>
  <si>
    <t>9,6</t>
  </si>
  <si>
    <t>Level 11</t>
  </si>
  <si>
    <t>225,4</t>
  </si>
  <si>
    <t>188,6</t>
  </si>
  <si>
    <t>45,6</t>
  </si>
  <si>
    <t>22,0</t>
  </si>
  <si>
    <t>30,6</t>
  </si>
  <si>
    <t>1,66</t>
  </si>
  <si>
    <t>201,4</t>
  </si>
  <si>
    <t>215,0</t>
  </si>
  <si>
    <t>166,0</t>
  </si>
  <si>
    <t>161,5</t>
  </si>
  <si>
    <t>182,5</t>
  </si>
  <si>
    <t>13,6</t>
  </si>
  <si>
    <t>8,9</t>
  </si>
  <si>
    <t>52,0</t>
  </si>
  <si>
    <t>102,3</t>
  </si>
  <si>
    <t>105,4</t>
  </si>
  <si>
    <t>Level 4</t>
  </si>
  <si>
    <t>4,9</t>
  </si>
  <si>
    <t>47,7</t>
  </si>
  <si>
    <t>55,2</t>
  </si>
  <si>
    <t>296,1</t>
  </si>
  <si>
    <t>1,88</t>
  </si>
  <si>
    <t>52,1</t>
  </si>
  <si>
    <t>369,8</t>
  </si>
  <si>
    <t>46,2</t>
  </si>
  <si>
    <t>49,1</t>
  </si>
  <si>
    <t>1,79</t>
  </si>
  <si>
    <t>48,8</t>
  </si>
  <si>
    <t>2,54</t>
  </si>
  <si>
    <t>0,78</t>
  </si>
  <si>
    <t>Level 7</t>
  </si>
  <si>
    <t>222,5</t>
  </si>
  <si>
    <t>214,1</t>
  </si>
  <si>
    <t>48,5</t>
  </si>
  <si>
    <t>35,5</t>
  </si>
  <si>
    <t>48,4</t>
  </si>
  <si>
    <t>2,08</t>
  </si>
  <si>
    <t>2914</t>
  </si>
  <si>
    <t>1238</t>
  </si>
  <si>
    <t>414,2</t>
  </si>
  <si>
    <t>2916</t>
  </si>
  <si>
    <t>2917</t>
  </si>
  <si>
    <t>2920</t>
  </si>
  <si>
    <t>2929</t>
  </si>
  <si>
    <t>2930</t>
  </si>
  <si>
    <t>2932</t>
  </si>
  <si>
    <t>2933</t>
  </si>
  <si>
    <t>2921</t>
  </si>
  <si>
    <t>2922</t>
  </si>
  <si>
    <t>2923</t>
  </si>
  <si>
    <t>2924</t>
  </si>
  <si>
    <t>2928</t>
  </si>
  <si>
    <t>2934</t>
  </si>
  <si>
    <t>2944</t>
  </si>
  <si>
    <t>2945</t>
  </si>
  <si>
    <t>2946</t>
  </si>
  <si>
    <t>2947</t>
  </si>
  <si>
    <t>2939</t>
  </si>
  <si>
    <t>2940</t>
  </si>
  <si>
    <t>2941</t>
  </si>
  <si>
    <t>2942</t>
  </si>
  <si>
    <t>2958</t>
  </si>
  <si>
    <t>2965</t>
  </si>
  <si>
    <t>106,5</t>
  </si>
  <si>
    <t>5,58</t>
  </si>
  <si>
    <t>35,3</t>
  </si>
  <si>
    <t>300,8</t>
  </si>
  <si>
    <t>197,4</t>
  </si>
  <si>
    <t>219,3</t>
  </si>
  <si>
    <t>322,9</t>
  </si>
  <si>
    <t>210,9</t>
  </si>
  <si>
    <t>87,8</t>
  </si>
  <si>
    <t>4,53</t>
  </si>
  <si>
    <t>62,9</t>
  </si>
  <si>
    <t>3. Height</t>
  </si>
  <si>
    <t>5. Gender</t>
  </si>
  <si>
    <t>15. Weight</t>
  </si>
  <si>
    <t>16. Lower Limit (Weight Normal Range)</t>
  </si>
  <si>
    <t>17. Upper Limit (Weight Normal Range)</t>
  </si>
  <si>
    <t>18. TBW (Total Body Water)</t>
  </si>
  <si>
    <t>19. Lower Limit (TBW Normal Range)</t>
  </si>
  <si>
    <t>20. Upper Limit (TBW Normal Range)</t>
  </si>
  <si>
    <t>21. ICW (Intracellular Water)</t>
  </si>
  <si>
    <t>22. Lower Limit (ICW Normal Range)</t>
  </si>
  <si>
    <t>23. Upper Limit (ICW Normal Range)</t>
  </si>
  <si>
    <t>24. ECW (Extracellular Water)</t>
  </si>
  <si>
    <t>25. Lower Limit (ECW Normal Range)</t>
  </si>
  <si>
    <t>26. Upper Limit (ECW Normal Range)</t>
  </si>
  <si>
    <t>27. Protein</t>
  </si>
  <si>
    <t>28. Lower Limit (Protein Normal Range)</t>
  </si>
  <si>
    <t>29. Upper Limit (Protein Normal Range)</t>
  </si>
  <si>
    <t>30. Minerals</t>
  </si>
  <si>
    <t>31. Lower Limit (Minerals Normal Range)</t>
  </si>
  <si>
    <t>32. Upper Limit (Minerals Normal Range)</t>
  </si>
  <si>
    <t>33. BFM (Body Fat Mass)</t>
  </si>
  <si>
    <t>34. Lower Limit (BFM Normal Range)</t>
  </si>
  <si>
    <t>35. Upper Limit (BFM Normal Range)</t>
  </si>
  <si>
    <t>36. SLM (Soft Lean Mass)</t>
  </si>
  <si>
    <t>37. Lower Limit (SLM Normal Range)</t>
  </si>
  <si>
    <t>38. Upper Limit (SLM Normal Range)</t>
  </si>
  <si>
    <t>39. FFM (Fat Free Mass)</t>
  </si>
  <si>
    <t>40. Lower Limit (FFM Normal Range)</t>
  </si>
  <si>
    <t>41. Upper Limit (FFM Normal Range)</t>
  </si>
  <si>
    <t>42. SMM (Skeletal Muscle Mass)</t>
  </si>
  <si>
    <t>43. Lower Limit (SMM Normal Range)</t>
  </si>
  <si>
    <t>44. Upper Limit (SMM Normal Range)</t>
  </si>
  <si>
    <t>45. BMI (Body Mass Index)</t>
  </si>
  <si>
    <t>46. Lower Limit (BMI Normal Range)</t>
  </si>
  <si>
    <t>47. Upper Limit (BMI Normal Range)</t>
  </si>
  <si>
    <t>48. PBF (Percent Body Fat)</t>
  </si>
  <si>
    <t>49. Lower Limit (PBF Normal Range)</t>
  </si>
  <si>
    <t>50. Upper Limit (PBF Normal Range)</t>
  </si>
  <si>
    <t>51. FFM of Right Arm</t>
  </si>
  <si>
    <t>52. Lower Limit (FFM of Right Arm Normal Range)</t>
  </si>
  <si>
    <t>53. Upper Limit (FFM of Right Arm Normal Range)</t>
  </si>
  <si>
    <t>54. FFM% of Right Arm</t>
  </si>
  <si>
    <t>55. FFM of Left Arm</t>
  </si>
  <si>
    <t>56. Lower Limit (FFM of Left Arm Normal Range)</t>
  </si>
  <si>
    <t>57. Upper Limit (FFM of Left Arm Normal Range)</t>
  </si>
  <si>
    <t>58. FFM% of Left Arm</t>
  </si>
  <si>
    <t>59. FFM of Trunk</t>
  </si>
  <si>
    <t>60. Lower Limit (FFM of Trunk Normal Range)</t>
  </si>
  <si>
    <t>61. Upper Limit (FFM of Trunk Normal Range)</t>
  </si>
  <si>
    <t>62. FFM% of Trunk</t>
  </si>
  <si>
    <t>63. FFM of Right Leg</t>
  </si>
  <si>
    <t>64. Lower Limit (FFM of Right Leg Normal Range)</t>
  </si>
  <si>
    <t>65. Upper Limit (FFM of Right Leg Normal Range)</t>
  </si>
  <si>
    <t>66. FFM% of Right Leg</t>
  </si>
  <si>
    <t>67. FFM of Left Leg</t>
  </si>
  <si>
    <t>68. Lower Limit (FFM of Left Leg Normal Range)</t>
  </si>
  <si>
    <t>69. Upper Limit (FFM of Left Leg Normal Range)</t>
  </si>
  <si>
    <t>70. FFM% of Left Leg</t>
  </si>
  <si>
    <t>71. TBW of Right Arm</t>
  </si>
  <si>
    <t>72. Lower Limit (TBW of Right Arm Normal Range)</t>
  </si>
  <si>
    <t>73. Upper Limit (TBW of Right Arm Normal Range)</t>
  </si>
  <si>
    <t>74. TBW of Left Arm</t>
  </si>
  <si>
    <t>75. Lower Limit (TBW of Left Arm Normal Range)</t>
  </si>
  <si>
    <t>76. Upper Limit (TBW of Left Arm Normal Range)</t>
  </si>
  <si>
    <t>77. TBW of Trunk</t>
  </si>
  <si>
    <t>78. Lower Limit (TBW of Trunk Normal Range)</t>
  </si>
  <si>
    <t>79. Upper Limit (TBW of Trunk Normal Range)</t>
  </si>
  <si>
    <t>80. TBW of Right Leg</t>
  </si>
  <si>
    <t>81. Lower Limit (TBW of Right Leg Normal Range)</t>
  </si>
  <si>
    <t>82. Upper Limit (TBW of Right Leg Normal Range)</t>
  </si>
  <si>
    <t>83. TBW of Left Leg</t>
  </si>
  <si>
    <t>84. Lower Limit (TBW of Left Leg Normal Range)</t>
  </si>
  <si>
    <t>85. Upper Limit (TBW of Left Leg Normal Range)</t>
  </si>
  <si>
    <t>86. ICW of Right Arm</t>
  </si>
  <si>
    <t>87. Lower Limit (ICW of Right Arm Normal Range)</t>
  </si>
  <si>
    <t>88. Upper Limit (ICW of Right Arm Normal Range)</t>
  </si>
  <si>
    <t>89. ICW of Left Arm</t>
  </si>
  <si>
    <t>90. Lower Limit (ICW of Left Arm Normal Range)</t>
  </si>
  <si>
    <t>91. Upper Limit (ICW of Left Arm Normal Range)</t>
  </si>
  <si>
    <t>92. ICW of Trunk</t>
  </si>
  <si>
    <t>93. Lower Limit (ICW of Trunk Normal Range)</t>
  </si>
  <si>
    <t>94. Upper Limit (ICW of Trunk Normal Range)</t>
  </si>
  <si>
    <t>95. ICW of Right Leg</t>
  </si>
  <si>
    <t>96. Lower Limit (ICW of Right Leg Normal Range)</t>
  </si>
  <si>
    <t>97. Upper Limit (ICW of Right Leg Normal Range)</t>
  </si>
  <si>
    <t>98. ICW of Left Leg</t>
  </si>
  <si>
    <t>99. Lower Limit (ICW of Left Leg Normal Range)</t>
  </si>
  <si>
    <t>100. Upper Limit (ICW of Left Leg Normal Range)</t>
  </si>
  <si>
    <t>101. ECW of Right Arm</t>
  </si>
  <si>
    <t>102. Lower Limit (ECW of Right Arm Normal Range)</t>
  </si>
  <si>
    <t>103. Upper Limit (ECW of Right Arm Normal Range)</t>
  </si>
  <si>
    <t>104. ECW of Left Arm</t>
  </si>
  <si>
    <t>105. Lower Limit (ECW of Left Arm Normal Range)</t>
  </si>
  <si>
    <t>106. Upper Limit (ECW of Left Arm Normal Range)</t>
  </si>
  <si>
    <t>107. ECW of Trunk</t>
  </si>
  <si>
    <t>108. Lower Limit (ECW of Trunk Normal Range)</t>
  </si>
  <si>
    <t>109. Upper Limit (ECW of Trunk Normal Range)</t>
  </si>
  <si>
    <t>110. ECW of Right Leg</t>
  </si>
  <si>
    <t>111. Lower Limit (ECW of Right Leg Normal Range)</t>
  </si>
  <si>
    <t>112. Upper Limit (ECW of Right Leg Normal Range)</t>
  </si>
  <si>
    <t>113. ECW of Left Leg</t>
  </si>
  <si>
    <t>114. Lower Limit (ECW of Left Leg Normal Range)</t>
  </si>
  <si>
    <t>115. Upper Limit (ECW of Left Leg Normal Range)</t>
  </si>
  <si>
    <t>116. ECW/TBW</t>
  </si>
  <si>
    <t>117. ECW/TBW of Right Arm</t>
  </si>
  <si>
    <t>118. ECW/TBW of Left Arm</t>
  </si>
  <si>
    <t>119. ECW/TBW of Trunk</t>
  </si>
  <si>
    <t>120. ECW/TBW of Right Leg</t>
  </si>
  <si>
    <t>121. ECW/TBW of Left Leg</t>
  </si>
  <si>
    <t>122. BFM of Right Arm</t>
  </si>
  <si>
    <t>123. BFM% of Right Arm</t>
  </si>
  <si>
    <t>124. BFM of Left Arm</t>
  </si>
  <si>
    <t>125. BFM% of Left Arm</t>
  </si>
  <si>
    <t>126. BFM of Trunk</t>
  </si>
  <si>
    <t>127. BFM% of Trunk</t>
  </si>
  <si>
    <t>128. BFM of Right Leg</t>
  </si>
  <si>
    <t>129. BFM% of Right Leg</t>
  </si>
  <si>
    <t>130. BFM of Left Leg</t>
  </si>
  <si>
    <t>131. BFM% of Left Leg</t>
  </si>
  <si>
    <t>132. InBody Score</t>
  </si>
  <si>
    <t>133. Target Weight</t>
  </si>
  <si>
    <t>134. Weight Control</t>
  </si>
  <si>
    <t>135. BFM Control</t>
  </si>
  <si>
    <t>136. FFM Control</t>
  </si>
  <si>
    <t>137. BMR (Basal Metabolic Rate)</t>
  </si>
  <si>
    <t>138. WHR (Waist-Hip Ratio)</t>
  </si>
  <si>
    <t>139. Lower Limit (WHR Normal Range)</t>
  </si>
  <si>
    <t>140. Upper Limit (WHR Normal Range)</t>
  </si>
  <si>
    <t>141. VFL (Visceral Fat Level)</t>
  </si>
  <si>
    <t>142. VFA (Visceral Fat Area)</t>
  </si>
  <si>
    <t>143. Obesity Degree</t>
  </si>
  <si>
    <t>144. Lower Limit (Obesity Degree Normal Range)</t>
  </si>
  <si>
    <t>145. Upper Limit (Obesity Degree Normal Range)</t>
  </si>
  <si>
    <t>146. BCM (Body Cell Mass)</t>
  </si>
  <si>
    <t>147. Lower Limit (BCM Normal Range)</t>
  </si>
  <si>
    <t>148. Upper Limit (BCM Normal Range)</t>
  </si>
  <si>
    <t>149. AC (Arm Circumference)</t>
  </si>
  <si>
    <t>150. AMC (Arm Muscle Circumference)</t>
  </si>
  <si>
    <t>151. BMC (Bone Mineral Content)</t>
  </si>
  <si>
    <t>152. Lower Limit (BMC Normal Range)</t>
  </si>
  <si>
    <t>153. Upper Limit (BMC Normal Range)</t>
  </si>
  <si>
    <t>154. TBW/FFM</t>
  </si>
  <si>
    <t>155. FFMI (Fat Free Mass Index)</t>
  </si>
  <si>
    <t>156. FMI (Fat Mass Index)</t>
  </si>
  <si>
    <t>157. 1kHz-RA Impedance</t>
  </si>
  <si>
    <t>158. 1kHz-LA Impedance</t>
  </si>
  <si>
    <t>159. 1kHz-TR Impedance</t>
  </si>
  <si>
    <t>160. 1kHz-RL Impedance</t>
  </si>
  <si>
    <t>161. 1kHz-LL Impedance</t>
  </si>
  <si>
    <t>162. 5kHz-RA Impedance</t>
  </si>
  <si>
    <t>163. 5kHz-LA Impedance</t>
  </si>
  <si>
    <t>164. 5kHz-TR Impedance</t>
  </si>
  <si>
    <t>165. 5kHz-RL Impedance</t>
  </si>
  <si>
    <t>166. 5kHz-LL Impedance</t>
  </si>
  <si>
    <t>167. 50kHz-RA Impedance</t>
  </si>
  <si>
    <t>168. 50kHz-LA Impedance</t>
  </si>
  <si>
    <t>169. 50kHz-TR Impedance</t>
  </si>
  <si>
    <t>170. 50kHz-RL Impedance</t>
  </si>
  <si>
    <t>171. 50kHz-LL Impedance</t>
  </si>
  <si>
    <t>172. 250kHz-RA Impedance</t>
  </si>
  <si>
    <t>173. 250kHz-LA Impedance</t>
  </si>
  <si>
    <t>174. 250kHz-TR Impedance</t>
  </si>
  <si>
    <t>175. 250kHz-RL Impedance</t>
  </si>
  <si>
    <t>176. 250kHz-LL Impedance</t>
  </si>
  <si>
    <t>177. 500kHz-RA Impedance</t>
  </si>
  <si>
    <t>178. 500kHz-LA Impedance</t>
  </si>
  <si>
    <t>179. 500kHz-TR Impedance</t>
  </si>
  <si>
    <t>180. 500kHz-RL Impedance</t>
  </si>
  <si>
    <t>181. 500kHz-LL Impedance</t>
  </si>
  <si>
    <t>182. 1000kHz-RA Impedance</t>
  </si>
  <si>
    <t>183. 1000kHz-LA Impedance</t>
  </si>
  <si>
    <t>184. 1000kHz-TR Impedance</t>
  </si>
  <si>
    <t>185. 1000kHz-RL Impedance</t>
  </si>
  <si>
    <t>186. 1000kHz-LL Impedance</t>
  </si>
  <si>
    <t>187. 5kHz-RA Reactance</t>
  </si>
  <si>
    <t>188. 5kHz-LA Reactance</t>
  </si>
  <si>
    <t>189. 5kHz-TR Reactance</t>
  </si>
  <si>
    <t>190. 5kHz-RL Reactance</t>
  </si>
  <si>
    <t>191. 5kHz-LL Reactance</t>
  </si>
  <si>
    <t>192. 50kHz-RA Reactance</t>
  </si>
  <si>
    <t>193. 50kHz-LA Reactance</t>
  </si>
  <si>
    <t>194. 50kHz-TR Reactance</t>
  </si>
  <si>
    <t>195. 50kHz-RL Reactance</t>
  </si>
  <si>
    <t>196. 50kHz-LL Reactance</t>
  </si>
  <si>
    <t>197. 250kHz-RA Reactance</t>
  </si>
  <si>
    <t>198. 250kHz-LA Reactance</t>
  </si>
  <si>
    <t>199. 250kHz-TR Reactance</t>
  </si>
  <si>
    <t>200. 250kHz-RL Reactance</t>
  </si>
  <si>
    <t>201. 250kHz-LL Reactance</t>
  </si>
  <si>
    <t>202. 50kHz-RA Phase Angle</t>
  </si>
  <si>
    <t>203. 50kHz-LA Phase Angle</t>
  </si>
  <si>
    <t>204. 50kHz-TR Phase Angle</t>
  </si>
  <si>
    <t>205. 50kHz-RL Phase Angle</t>
  </si>
  <si>
    <t>206. 50kHz-LL Phase Angle</t>
  </si>
  <si>
    <t>207. 50kHz-Whole Body Phase Angle</t>
  </si>
  <si>
    <t>208. Measured Circumference of Neck</t>
  </si>
  <si>
    <t>209. Measured Circumference of Chest</t>
  </si>
  <si>
    <t>210. Measured Circumference of Abdomen</t>
  </si>
  <si>
    <t>211. Measured Circumference of Hip</t>
  </si>
  <si>
    <t>212. Measured Circumference of Right Arm</t>
  </si>
  <si>
    <t>213. Measured Circumference of Left Arm</t>
  </si>
  <si>
    <t>214. Measured Circumference of Right Thigh</t>
  </si>
  <si>
    <t>215. Measured Circumference of Left Thigh</t>
  </si>
  <si>
    <t>216. Growth Score</t>
  </si>
  <si>
    <t>217. Obesity Degree of a Child</t>
  </si>
  <si>
    <t>218. Lower Limit (Obesity Degree of a Child Normal Range)</t>
  </si>
  <si>
    <t>219. Upper Limit (Obesity Degree of a Child Normal Range)</t>
  </si>
  <si>
    <t>220. Systolic</t>
  </si>
  <si>
    <t>221. Diastolic</t>
  </si>
  <si>
    <t>222. Pulse</t>
  </si>
  <si>
    <t>223. Mean Artery Pressure</t>
  </si>
  <si>
    <t>224. Pulse Pressure</t>
  </si>
  <si>
    <t>225. Rate Pressure Product</t>
  </si>
  <si>
    <t>226. InBody Type</t>
  </si>
  <si>
    <t>227. Local ID</t>
  </si>
  <si>
    <t>-</t>
  </si>
  <si>
    <t>F</t>
  </si>
  <si>
    <t>M</t>
  </si>
  <si>
    <t>23,0</t>
  </si>
  <si>
    <t>29,6</t>
  </si>
  <si>
    <t>26,8</t>
  </si>
  <si>
    <t>32,8</t>
  </si>
  <si>
    <t>17,5</t>
  </si>
  <si>
    <t>16,5</t>
  </si>
  <si>
    <t>20,1</t>
  </si>
  <si>
    <t>12,8</t>
  </si>
  <si>
    <t>11,6</t>
  </si>
  <si>
    <t>14,2</t>
  </si>
  <si>
    <t>18,5</t>
  </si>
  <si>
    <t>0,0</t>
  </si>
  <si>
    <t>36,7</t>
  </si>
  <si>
    <t>21,5</t>
  </si>
  <si>
    <t>25,0</t>
  </si>
  <si>
    <t>14,6</t>
  </si>
  <si>
    <t>20,0</t>
  </si>
  <si>
    <t>28,8</t>
  </si>
  <si>
    <t>0,372</t>
  </si>
  <si>
    <t>2,9</t>
  </si>
  <si>
    <t>2,8</t>
  </si>
  <si>
    <t>7,9</t>
  </si>
  <si>
    <t>1,7</t>
  </si>
  <si>
    <t>1,1</t>
  </si>
  <si>
    <t>0,80</t>
  </si>
  <si>
    <t>0,90</t>
  </si>
  <si>
    <t>90</t>
  </si>
  <si>
    <t>110</t>
  </si>
  <si>
    <t>38,4</t>
  </si>
  <si>
    <t>30,8</t>
  </si>
  <si>
    <t>28,1</t>
  </si>
  <si>
    <t>29,1</t>
  </si>
  <si>
    <t>313,8</t>
  </si>
  <si>
    <t>23,3</t>
  </si>
  <si>
    <t>19,1</t>
  </si>
  <si>
    <t>17,6</t>
  </si>
  <si>
    <t>250,7</t>
  </si>
  <si>
    <t>29,0</t>
  </si>
  <si>
    <t>37,9</t>
  </si>
  <si>
    <t>28,0</t>
  </si>
  <si>
    <t>28,7</t>
  </si>
  <si>
    <t>16,8</t>
  </si>
  <si>
    <t>14,4</t>
  </si>
  <si>
    <t>12,1</t>
  </si>
  <si>
    <t>12,4</t>
  </si>
  <si>
    <t>8,1</t>
  </si>
  <si>
    <t>16,2</t>
  </si>
  <si>
    <t>34,5</t>
  </si>
  <si>
    <t>35,2</t>
  </si>
  <si>
    <t>101,7</t>
  </si>
  <si>
    <t>0,373</t>
  </si>
  <si>
    <t>2,7</t>
  </si>
  <si>
    <t>2,6</t>
  </si>
  <si>
    <t>20,8</t>
  </si>
  <si>
    <t>7,5</t>
  </si>
  <si>
    <t>7,3</t>
  </si>
  <si>
    <t>72,9</t>
  </si>
  <si>
    <t>33,6</t>
  </si>
  <si>
    <t>28,9</t>
  </si>
  <si>
    <t>27,7</t>
  </si>
  <si>
    <t>248,1</t>
  </si>
  <si>
    <t>19,5</t>
  </si>
  <si>
    <t>190,7</t>
  </si>
  <si>
    <t>18,6</t>
  </si>
  <si>
    <t>73,3</t>
  </si>
  <si>
    <t>27,5</t>
  </si>
  <si>
    <t>13,8</t>
  </si>
  <si>
    <t>33,9</t>
  </si>
  <si>
    <t>23,9</t>
  </si>
  <si>
    <t>18,9</t>
  </si>
  <si>
    <t>0,369</t>
  </si>
  <si>
    <t>7,2</t>
  </si>
  <si>
    <t>7,1</t>
  </si>
  <si>
    <t>0,86</t>
  </si>
  <si>
    <t>31,6</t>
  </si>
  <si>
    <t>28,4</t>
  </si>
  <si>
    <t>24,6</t>
  </si>
  <si>
    <t>258,6</t>
  </si>
  <si>
    <t>20,4</t>
  </si>
  <si>
    <t>215,2</t>
  </si>
  <si>
    <t>19,0</t>
  </si>
  <si>
    <t>240,4</t>
  </si>
  <si>
    <t>17,9</t>
  </si>
  <si>
    <t>27,6</t>
  </si>
  <si>
    <t>16,3</t>
  </si>
  <si>
    <t>12,5</t>
  </si>
  <si>
    <t>56,6</t>
  </si>
  <si>
    <t>34,0</t>
  </si>
  <si>
    <t>17,2</t>
  </si>
  <si>
    <t>103,1</t>
  </si>
  <si>
    <t>99,1</t>
  </si>
  <si>
    <t>0,374</t>
  </si>
  <si>
    <t>0,85</t>
  </si>
  <si>
    <t>3,26</t>
  </si>
  <si>
    <t>28,2</t>
  </si>
  <si>
    <t>272,4</t>
  </si>
  <si>
    <t>27,3</t>
  </si>
  <si>
    <t>261,4</t>
  </si>
  <si>
    <t>23,2</t>
  </si>
  <si>
    <t>225,5</t>
  </si>
  <si>
    <t>232,7</t>
  </si>
  <si>
    <t>243,2</t>
  </si>
  <si>
    <t>199,8</t>
  </si>
  <si>
    <t>206,5</t>
  </si>
  <si>
    <t>235,0</t>
  </si>
  <si>
    <t>242,4</t>
  </si>
  <si>
    <t>18,3</t>
  </si>
  <si>
    <t>17,4</t>
  </si>
  <si>
    <t>16,7</t>
  </si>
  <si>
    <t>12,3</t>
  </si>
  <si>
    <t>14,1</t>
  </si>
  <si>
    <t>35,0</t>
  </si>
  <si>
    <t>97,4</t>
  </si>
  <si>
    <t>112</t>
  </si>
  <si>
    <t>32,6</t>
  </si>
  <si>
    <t>29,7</t>
  </si>
  <si>
    <t>274,6</t>
  </si>
  <si>
    <t>260,7</t>
  </si>
  <si>
    <t>19,2</t>
  </si>
  <si>
    <t>211,8</t>
  </si>
  <si>
    <t>224,1</t>
  </si>
  <si>
    <t>226,7</t>
  </si>
  <si>
    <t>18,0</t>
  </si>
  <si>
    <t>217,6</t>
  </si>
  <si>
    <t>16,9</t>
  </si>
  <si>
    <t>16,6</t>
  </si>
  <si>
    <t>35,1</t>
  </si>
  <si>
    <t>24,8</t>
  </si>
  <si>
    <t>307,7</t>
  </si>
  <si>
    <t>265,9</t>
  </si>
  <si>
    <t>19,3</t>
  </si>
  <si>
    <t>216,5</t>
  </si>
  <si>
    <t>222,4</t>
  </si>
  <si>
    <t>18,1</t>
  </si>
  <si>
    <t>206,4</t>
  </si>
  <si>
    <t>209,7</t>
  </si>
  <si>
    <t>216,8</t>
  </si>
  <si>
    <t>212,8</t>
  </si>
  <si>
    <t>17,1</t>
  </si>
  <si>
    <t>27,4</t>
  </si>
  <si>
    <t>99,4</t>
  </si>
  <si>
    <t>0,359</t>
  </si>
  <si>
    <t>7,6</t>
  </si>
  <si>
    <t>114</t>
  </si>
  <si>
    <t>39,2</t>
  </si>
  <si>
    <t>31,9</t>
  </si>
  <si>
    <t>262,2</t>
  </si>
  <si>
    <t>252,7</t>
  </si>
  <si>
    <t>242,3</t>
  </si>
  <si>
    <t>248,7</t>
  </si>
  <si>
    <t>259,5</t>
  </si>
  <si>
    <t>22,8</t>
  </si>
  <si>
    <t>228,6</t>
  </si>
  <si>
    <t>192,4</t>
  </si>
  <si>
    <t>15,9</t>
  </si>
  <si>
    <t>57,4</t>
  </si>
  <si>
    <t>34,4</t>
  </si>
  <si>
    <t>104,3</t>
  </si>
  <si>
    <t>21,2</t>
  </si>
  <si>
    <t>40,0</t>
  </si>
  <si>
    <t>23,4</t>
  </si>
  <si>
    <t>223,6</t>
  </si>
  <si>
    <t>227,7</t>
  </si>
  <si>
    <t>237,0</t>
  </si>
  <si>
    <t>19,6</t>
  </si>
  <si>
    <t>233,0</t>
  </si>
  <si>
    <t>12,0</t>
  </si>
  <si>
    <t>16,4</t>
  </si>
  <si>
    <t>56,9</t>
  </si>
  <si>
    <t>34,1</t>
  </si>
  <si>
    <t>21,0</t>
  </si>
  <si>
    <t>32,7</t>
  </si>
  <si>
    <t>29,4</t>
  </si>
  <si>
    <t>264,5</t>
  </si>
  <si>
    <t>24,0</t>
  </si>
  <si>
    <t>224,9</t>
  </si>
  <si>
    <t>227,1</t>
  </si>
  <si>
    <t>232,2</t>
  </si>
  <si>
    <t>234,9</t>
  </si>
  <si>
    <t>193,9</t>
  </si>
  <si>
    <t>226,3</t>
  </si>
  <si>
    <t>191,5</t>
  </si>
  <si>
    <t>112,1</t>
  </si>
  <si>
    <t>27,1</t>
  </si>
  <si>
    <t>103,3</t>
  </si>
  <si>
    <t>98,1</t>
  </si>
  <si>
    <t>21,1</t>
  </si>
  <si>
    <t>73,2</t>
  </si>
  <si>
    <t>40,2</t>
  </si>
  <si>
    <t>29,3</t>
  </si>
  <si>
    <t>26,4</t>
  </si>
  <si>
    <t>22,6</t>
  </si>
  <si>
    <t>195,3</t>
  </si>
  <si>
    <t>220,0</t>
  </si>
  <si>
    <t>15,7</t>
  </si>
  <si>
    <t>61,3</t>
  </si>
  <si>
    <t>34,8</t>
  </si>
  <si>
    <t>27,8</t>
  </si>
  <si>
    <t>106,1</t>
  </si>
  <si>
    <t>21,6</t>
  </si>
  <si>
    <t>28,3</t>
  </si>
  <si>
    <t>222,2</t>
  </si>
  <si>
    <t>226,4</t>
  </si>
  <si>
    <t>18,4</t>
  </si>
  <si>
    <t>17,3</t>
  </si>
  <si>
    <t>102,6</t>
  </si>
  <si>
    <t>20,9</t>
  </si>
  <si>
    <t>113</t>
  </si>
  <si>
    <t>30,5</t>
  </si>
  <si>
    <t>234,8</t>
  </si>
  <si>
    <t>242,6</t>
  </si>
  <si>
    <t>20,2</t>
  </si>
  <si>
    <t>233,7</t>
  </si>
  <si>
    <t>59,2</t>
  </si>
  <si>
    <t>33,5</t>
  </si>
  <si>
    <t>22,2</t>
  </si>
  <si>
    <t>107,9</t>
  </si>
  <si>
    <t>101,6</t>
  </si>
  <si>
    <t>20,7</t>
  </si>
  <si>
    <t>32,5</t>
  </si>
  <si>
    <t>226,8</t>
  </si>
  <si>
    <t>235,3</t>
  </si>
  <si>
    <t>252,0</t>
  </si>
  <si>
    <t>246,0</t>
  </si>
  <si>
    <t>191,4</t>
  </si>
  <si>
    <t>21,3</t>
  </si>
  <si>
    <t>39,6</t>
  </si>
  <si>
    <t>219,8</t>
  </si>
  <si>
    <t>196,6</t>
  </si>
  <si>
    <t>228,3</t>
  </si>
  <si>
    <t>17,8</t>
  </si>
  <si>
    <t>192,1</t>
  </si>
  <si>
    <t>186,4</t>
  </si>
  <si>
    <t>193,1</t>
  </si>
  <si>
    <t>56,8</t>
  </si>
  <si>
    <t>98,5</t>
  </si>
  <si>
    <t>312,4</t>
  </si>
  <si>
    <t>29,2</t>
  </si>
  <si>
    <t>23,8</t>
  </si>
  <si>
    <t>247,0</t>
  </si>
  <si>
    <t>227,9</t>
  </si>
  <si>
    <t>18,7</t>
  </si>
  <si>
    <t>222,1</t>
  </si>
  <si>
    <t>26,0</t>
  </si>
  <si>
    <t>96,8</t>
  </si>
  <si>
    <t>19,9</t>
  </si>
  <si>
    <t>18,8</t>
  </si>
  <si>
    <t>200,5</t>
  </si>
  <si>
    <t>26,9</t>
  </si>
  <si>
    <t>306,2</t>
  </si>
  <si>
    <t>258,9</t>
  </si>
  <si>
    <t>268,2</t>
  </si>
  <si>
    <t>233,5</t>
  </si>
  <si>
    <t>198,2</t>
  </si>
  <si>
    <t>229,7</t>
  </si>
  <si>
    <t>234,4</t>
  </si>
  <si>
    <t>249,5</t>
  </si>
  <si>
    <t>204,7</t>
  </si>
  <si>
    <t>209,3</t>
  </si>
  <si>
    <t>241,0</t>
  </si>
  <si>
    <t>98,8</t>
  </si>
  <si>
    <t>3,31</t>
  </si>
  <si>
    <t>247,5</t>
  </si>
  <si>
    <t>198,0</t>
  </si>
  <si>
    <t>17,0</t>
  </si>
  <si>
    <t>21,9</t>
  </si>
  <si>
    <t>71,2</t>
  </si>
  <si>
    <t>39,8</t>
  </si>
  <si>
    <t>305,5</t>
  </si>
  <si>
    <t>220,4</t>
  </si>
  <si>
    <t>227,4</t>
  </si>
  <si>
    <t>198,3</t>
  </si>
  <si>
    <t>223,8</t>
  </si>
  <si>
    <t>229,5</t>
  </si>
  <si>
    <t>32,4</t>
  </si>
  <si>
    <t>211,7</t>
  </si>
  <si>
    <t>16,1</t>
  </si>
  <si>
    <t>59,1</t>
  </si>
  <si>
    <t>33,4</t>
  </si>
  <si>
    <t>2,5</t>
  </si>
  <si>
    <t>32,1</t>
  </si>
  <si>
    <t>290,1</t>
  </si>
  <si>
    <t>250,1</t>
  </si>
  <si>
    <t>235,1</t>
  </si>
  <si>
    <t>14,9</t>
  </si>
  <si>
    <t>19,8</t>
  </si>
  <si>
    <t>61,7</t>
  </si>
  <si>
    <t>296,3</t>
  </si>
  <si>
    <t>221,4</t>
  </si>
  <si>
    <t>229,0</t>
  </si>
  <si>
    <t>194,4</t>
  </si>
  <si>
    <t>194,3</t>
  </si>
  <si>
    <t>14,7</t>
  </si>
  <si>
    <t>19,4</t>
  </si>
  <si>
    <t>26,7</t>
  </si>
  <si>
    <t>99,2</t>
  </si>
  <si>
    <t>315,0</t>
  </si>
  <si>
    <t>254,9</t>
  </si>
  <si>
    <t>22,1</t>
  </si>
  <si>
    <t>252,2</t>
  </si>
  <si>
    <t>190,6</t>
  </si>
  <si>
    <t>243,1</t>
  </si>
  <si>
    <t>227,0</t>
  </si>
  <si>
    <t>180,8</t>
  </si>
  <si>
    <t>187,2</t>
  </si>
  <si>
    <t>43,4</t>
  </si>
  <si>
    <t>55,9</t>
  </si>
  <si>
    <t>26,1</t>
  </si>
  <si>
    <t>20,3</t>
  </si>
  <si>
    <t>255,9</t>
  </si>
  <si>
    <t>203,1</t>
  </si>
  <si>
    <t>15,4</t>
  </si>
  <si>
    <t>228,9</t>
  </si>
  <si>
    <t>233,1</t>
  </si>
  <si>
    <t>238,8</t>
  </si>
  <si>
    <t>249,9</t>
  </si>
  <si>
    <t>191,0</t>
  </si>
  <si>
    <t>116</t>
  </si>
  <si>
    <t>26,5</t>
  </si>
  <si>
    <t>190,0</t>
  </si>
  <si>
    <t>229,4</t>
  </si>
  <si>
    <t>185,9</t>
  </si>
  <si>
    <t>17,7</t>
  </si>
  <si>
    <t>22,5</t>
  </si>
  <si>
    <t>102,5</t>
  </si>
  <si>
    <t>313,9</t>
  </si>
  <si>
    <t>26,3</t>
  </si>
  <si>
    <t>220,1</t>
  </si>
  <si>
    <t>202,9</t>
  </si>
  <si>
    <t>59,9</t>
  </si>
  <si>
    <t>326,0</t>
  </si>
  <si>
    <t>305,7</t>
  </si>
  <si>
    <t>256,2</t>
  </si>
  <si>
    <t>224,8</t>
  </si>
  <si>
    <t>238,4</t>
  </si>
  <si>
    <t>230,3</t>
  </si>
  <si>
    <t>22,9</t>
  </si>
  <si>
    <t>24,3</t>
  </si>
  <si>
    <t>265,2</t>
  </si>
  <si>
    <t>22,7</t>
  </si>
  <si>
    <t>193,3</t>
  </si>
  <si>
    <t>261,0</t>
  </si>
  <si>
    <t>259,7</t>
  </si>
  <si>
    <t>16,0</t>
  </si>
  <si>
    <t>24,7</t>
  </si>
  <si>
    <t>23,1</t>
  </si>
  <si>
    <t>219,0</t>
  </si>
  <si>
    <t>207,0</t>
  </si>
  <si>
    <t>15,1</t>
  </si>
  <si>
    <t>32,0</t>
  </si>
  <si>
    <t>243,4</t>
  </si>
  <si>
    <t>182,6</t>
  </si>
  <si>
    <t>15,6</t>
  </si>
  <si>
    <t>109,2</t>
  </si>
  <si>
    <t>103,5</t>
  </si>
  <si>
    <t>32,2</t>
  </si>
  <si>
    <t>254,4</t>
  </si>
  <si>
    <t>23,7</t>
  </si>
  <si>
    <t>225,6</t>
  </si>
  <si>
    <t>210,3</t>
  </si>
  <si>
    <t>15,2</t>
  </si>
  <si>
    <t>24,5</t>
  </si>
  <si>
    <t>267,4</t>
  </si>
  <si>
    <t>233,3</t>
  </si>
  <si>
    <t>224,6</t>
  </si>
  <si>
    <t>101,5</t>
  </si>
  <si>
    <t>18,2</t>
  </si>
  <si>
    <t>235,6</t>
  </si>
  <si>
    <t>64,7</t>
  </si>
  <si>
    <t>87,5</t>
  </si>
  <si>
    <t>52,5</t>
  </si>
  <si>
    <t>33,1</t>
  </si>
  <si>
    <t>14,0</t>
  </si>
  <si>
    <t>9,1</t>
  </si>
  <si>
    <t>67,7</t>
  </si>
  <si>
    <t>55,0</t>
  </si>
  <si>
    <t>31,8</t>
  </si>
  <si>
    <t>12,7</t>
  </si>
  <si>
    <t>3,04</t>
  </si>
  <si>
    <t>0,5</t>
  </si>
  <si>
    <t>6,7</t>
  </si>
  <si>
    <t>Level 5</t>
  </si>
  <si>
    <t>38,0</t>
  </si>
  <si>
    <t>46,4</t>
  </si>
  <si>
    <t>3,98</t>
  </si>
  <si>
    <t>3,5</t>
  </si>
  <si>
    <t>228,0</t>
  </si>
  <si>
    <t>2,2</t>
  </si>
  <si>
    <t>3,3</t>
  </si>
  <si>
    <t>30,7</t>
  </si>
  <si>
    <t>1,4</t>
  </si>
  <si>
    <t>6,0</t>
  </si>
  <si>
    <t>7,0</t>
  </si>
  <si>
    <t>6,9</t>
  </si>
  <si>
    <t>6,5</t>
  </si>
  <si>
    <t>770</t>
  </si>
  <si>
    <t>72,6</t>
  </si>
  <si>
    <t>1,23</t>
  </si>
  <si>
    <t>3,09</t>
  </si>
  <si>
    <t>33,3</t>
  </si>
  <si>
    <t>30,4</t>
  </si>
  <si>
    <t>247,1</t>
  </si>
  <si>
    <t>242,0</t>
  </si>
  <si>
    <t>216,4</t>
  </si>
  <si>
    <t>208,1</t>
  </si>
  <si>
    <t>2,1</t>
  </si>
  <si>
    <t>3,2</t>
  </si>
  <si>
    <t>30,1</t>
  </si>
  <si>
    <t>9,0</t>
  </si>
  <si>
    <t>6,6</t>
  </si>
  <si>
    <t>90,7</t>
  </si>
  <si>
    <t>13,4</t>
  </si>
  <si>
    <t>112,8</t>
  </si>
  <si>
    <t>31,5</t>
  </si>
  <si>
    <t>104,7</t>
  </si>
  <si>
    <t>24,4</t>
  </si>
  <si>
    <t>2,04</t>
  </si>
  <si>
    <t>15,3</t>
  </si>
  <si>
    <t>1,9</t>
  </si>
  <si>
    <t>1,8</t>
  </si>
  <si>
    <t>85</t>
  </si>
  <si>
    <t>Level 6</t>
  </si>
  <si>
    <t>306,9</t>
  </si>
  <si>
    <t>2,0</t>
  </si>
  <si>
    <t>3,4</t>
  </si>
  <si>
    <t>19,7</t>
  </si>
  <si>
    <t>6,4</t>
  </si>
  <si>
    <t>13,5</t>
  </si>
  <si>
    <t>31,1</t>
  </si>
  <si>
    <t>24,1</t>
  </si>
  <si>
    <t>85,9</t>
  </si>
  <si>
    <t>93,5</t>
  </si>
  <si>
    <t>248,0</t>
  </si>
  <si>
    <t>15,0</t>
  </si>
  <si>
    <t>6,1</t>
  </si>
  <si>
    <t>9,9</t>
  </si>
  <si>
    <t>6,8</t>
  </si>
  <si>
    <t>13,1</t>
  </si>
  <si>
    <t>30,3</t>
  </si>
  <si>
    <t>25,9</t>
  </si>
  <si>
    <t>1,5</t>
  </si>
  <si>
    <t>5,8</t>
  </si>
  <si>
    <t>9,3</t>
  </si>
  <si>
    <t>13,0</t>
  </si>
  <si>
    <t>107,7</t>
  </si>
  <si>
    <t>30,9</t>
  </si>
  <si>
    <t>104,4</t>
  </si>
  <si>
    <t>1,15</t>
  </si>
  <si>
    <t>0,363</t>
  </si>
  <si>
    <t>90,9</t>
  </si>
  <si>
    <t>244,0</t>
  </si>
  <si>
    <t>2,3</t>
  </si>
  <si>
    <t>3,6</t>
  </si>
  <si>
    <t>6,2</t>
  </si>
  <si>
    <t>104,5</t>
  </si>
  <si>
    <t>12,9</t>
  </si>
  <si>
    <t>12,6</t>
  </si>
  <si>
    <t>36,9</t>
  </si>
  <si>
    <t>3,0</t>
  </si>
  <si>
    <t>255,3</t>
  </si>
  <si>
    <t>219,2</t>
  </si>
  <si>
    <t>30,0</t>
  </si>
  <si>
    <t>26,2</t>
  </si>
  <si>
    <t>62,0</t>
  </si>
  <si>
    <t>54,3</t>
  </si>
  <si>
    <t>31,0</t>
  </si>
  <si>
    <t>8,8</t>
  </si>
  <si>
    <t>31,3</t>
  </si>
  <si>
    <t>0,367</t>
  </si>
  <si>
    <t>8,2</t>
  </si>
  <si>
    <t>91</t>
  </si>
  <si>
    <t>35,6</t>
  </si>
  <si>
    <t>302,4</t>
  </si>
  <si>
    <t>263,4</t>
  </si>
  <si>
    <t>14,3</t>
  </si>
  <si>
    <t>224,7</t>
  </si>
  <si>
    <t>211,5</t>
  </si>
  <si>
    <t>55,7</t>
  </si>
  <si>
    <t>100,9</t>
  </si>
  <si>
    <t>2,31</t>
  </si>
  <si>
    <t>1,43</t>
  </si>
  <si>
    <t>0,91</t>
  </si>
  <si>
    <t>73,5</t>
  </si>
  <si>
    <t>284,6</t>
  </si>
  <si>
    <t>250,4</t>
  </si>
  <si>
    <t>5,6</t>
  </si>
  <si>
    <t>2966</t>
  </si>
  <si>
    <t>3006</t>
  </si>
  <si>
    <t>WC (waist circumference)</t>
  </si>
  <si>
    <t>SMM(%)</t>
  </si>
  <si>
    <t>ID2</t>
  </si>
  <si>
    <t>Group2</t>
  </si>
  <si>
    <t>3. Height2</t>
  </si>
  <si>
    <t>5. Gender2</t>
  </si>
  <si>
    <t>15. Weight2</t>
  </si>
  <si>
    <t>33. BFM (Body Fat Mass)2</t>
  </si>
  <si>
    <t>36. SLM (Soft Lean Mass)2</t>
  </si>
  <si>
    <t>39. FFM (Fat Free Mass)2</t>
  </si>
  <si>
    <t>42. SMM (Skeletal Muscle Mass)2</t>
  </si>
  <si>
    <t>45. BMI (Body Mass Index)2</t>
  </si>
  <si>
    <t>48. PBF (Percent Body Fat)2</t>
  </si>
  <si>
    <t>142. VFA (Visceral Fat Area)2</t>
  </si>
  <si>
    <t>SMM(%)2</t>
  </si>
  <si>
    <t>2,71</t>
  </si>
  <si>
    <t>207,9</t>
  </si>
  <si>
    <t>86,9</t>
  </si>
  <si>
    <t>39,9</t>
  </si>
  <si>
    <t>1,57</t>
  </si>
  <si>
    <t>316,8</t>
  </si>
  <si>
    <t>4,8</t>
  </si>
  <si>
    <t>905</t>
  </si>
  <si>
    <t>206,8</t>
  </si>
  <si>
    <t>109,7</t>
  </si>
  <si>
    <t>54,1</t>
  </si>
  <si>
    <t>36,6</t>
  </si>
  <si>
    <t>45,9</t>
  </si>
  <si>
    <t>92,5</t>
  </si>
  <si>
    <t>236,6</t>
  </si>
  <si>
    <t>230,2</t>
  </si>
  <si>
    <t>36,2</t>
  </si>
  <si>
    <t>87,4</t>
  </si>
  <si>
    <t>49 - procenta svalů</t>
  </si>
  <si>
    <t>procenta svalů</t>
  </si>
  <si>
    <t>ID</t>
  </si>
  <si>
    <t>Group</t>
  </si>
  <si>
    <t>Control_Male_A</t>
  </si>
  <si>
    <t>Controla_Female_A</t>
  </si>
  <si>
    <t>Control_Male_B</t>
  </si>
  <si>
    <t>Controla_Female_b</t>
  </si>
  <si>
    <t>Cold_Male_A</t>
  </si>
  <si>
    <t>Cold_Female_A</t>
  </si>
  <si>
    <t>Cold_Male_B</t>
  </si>
  <si>
    <t>Cold_Female_B</t>
  </si>
  <si>
    <t>87,1</t>
  </si>
  <si>
    <t>264,9</t>
  </si>
  <si>
    <t>184,0</t>
  </si>
  <si>
    <t>81,1</t>
  </si>
  <si>
    <t>61,8</t>
  </si>
  <si>
    <t>53,9</t>
  </si>
  <si>
    <t>4,7</t>
  </si>
  <si>
    <t>206,2</t>
  </si>
  <si>
    <t>240,1</t>
  </si>
  <si>
    <t>220,5</t>
  </si>
  <si>
    <t>235,2</t>
  </si>
  <si>
    <t>0,53</t>
  </si>
  <si>
    <t>161,4</t>
  </si>
  <si>
    <t>331,3</t>
  </si>
  <si>
    <t>226,9</t>
  </si>
  <si>
    <t>50,1</t>
  </si>
  <si>
    <t>212,0</t>
  </si>
  <si>
    <t>52,2</t>
  </si>
  <si>
    <t>204,8</t>
  </si>
  <si>
    <t>285,8</t>
  </si>
  <si>
    <t>2,78</t>
  </si>
  <si>
    <t>0,55</t>
  </si>
  <si>
    <t>180,6</t>
  </si>
  <si>
    <t>361,9</t>
  </si>
  <si>
    <t>311,7</t>
  </si>
  <si>
    <t>1,84</t>
  </si>
  <si>
    <t>73,8</t>
  </si>
  <si>
    <t>164,3</t>
  </si>
  <si>
    <t>63,7</t>
  </si>
  <si>
    <t>53,5</t>
  </si>
  <si>
    <t>215,5</t>
  </si>
  <si>
    <t>239,1</t>
  </si>
  <si>
    <t>283,1</t>
  </si>
  <si>
    <t>293,8</t>
  </si>
  <si>
    <t>211,3</t>
  </si>
  <si>
    <t>239,3</t>
  </si>
  <si>
    <t>34,9</t>
  </si>
  <si>
    <t>54,0</t>
  </si>
  <si>
    <t>214,2</t>
  </si>
  <si>
    <t>228,1</t>
  </si>
  <si>
    <t>37,1</t>
  </si>
  <si>
    <t>Level 3</t>
  </si>
  <si>
    <t>339,1</t>
  </si>
  <si>
    <t>237,1</t>
  </si>
  <si>
    <t>218,9</t>
  </si>
  <si>
    <t>217,2</t>
  </si>
  <si>
    <t>203,3</t>
  </si>
  <si>
    <t>307,5</t>
  </si>
  <si>
    <t>229,9</t>
  </si>
  <si>
    <t>238,6</t>
  </si>
  <si>
    <t>214,6</t>
  </si>
  <si>
    <t>320,6</t>
  </si>
  <si>
    <t>100,2</t>
  </si>
  <si>
    <t>93</t>
  </si>
  <si>
    <t>274,5</t>
  </si>
  <si>
    <t>169,8</t>
  </si>
  <si>
    <t>236,1</t>
  </si>
  <si>
    <t>229,8</t>
  </si>
  <si>
    <t>194,1</t>
  </si>
  <si>
    <t>80,8</t>
  </si>
  <si>
    <t>225,2</t>
  </si>
  <si>
    <t>185,6</t>
  </si>
  <si>
    <t>118</t>
  </si>
  <si>
    <t>217,9</t>
  </si>
  <si>
    <t>183,0</t>
  </si>
  <si>
    <t>81,7</t>
  </si>
  <si>
    <t>210,8</t>
  </si>
  <si>
    <t>217,5</t>
  </si>
  <si>
    <t>154,1</t>
  </si>
  <si>
    <t>49,2</t>
  </si>
  <si>
    <t>223,7</t>
  </si>
  <si>
    <t>187,0</t>
  </si>
  <si>
    <t>112,0</t>
  </si>
  <si>
    <t>85,8</t>
  </si>
  <si>
    <t>71,5</t>
  </si>
  <si>
    <t>185,5</t>
  </si>
  <si>
    <t>35,4</t>
  </si>
  <si>
    <t>0,1</t>
  </si>
  <si>
    <t>118,7</t>
  </si>
  <si>
    <t>239,6</t>
  </si>
  <si>
    <t>180,2</t>
  </si>
  <si>
    <t>173,7</t>
  </si>
  <si>
    <t>245,6</t>
  </si>
  <si>
    <t>49,4</t>
  </si>
  <si>
    <t>253,3</t>
  </si>
  <si>
    <t>263,3</t>
  </si>
  <si>
    <t>179,9</t>
  </si>
  <si>
    <t>212,3</t>
  </si>
  <si>
    <t>294,4</t>
  </si>
  <si>
    <t>54,2</t>
  </si>
  <si>
    <t>53,6</t>
  </si>
  <si>
    <t>193,0</t>
  </si>
  <si>
    <t>251,6</t>
  </si>
  <si>
    <t>236,9</t>
  </si>
  <si>
    <t>1,85</t>
  </si>
  <si>
    <t>78,3</t>
  </si>
  <si>
    <t>247,7</t>
  </si>
  <si>
    <t>189,1</t>
  </si>
  <si>
    <t>105,9</t>
  </si>
  <si>
    <t>320,2</t>
  </si>
  <si>
    <t>Level 1</t>
  </si>
  <si>
    <t>230,7</t>
  </si>
  <si>
    <t>63,1</t>
  </si>
  <si>
    <t>Level 2</t>
  </si>
  <si>
    <t>176,9</t>
  </si>
  <si>
    <t>86</t>
  </si>
  <si>
    <t>215,6</t>
  </si>
  <si>
    <t>189,8</t>
  </si>
  <si>
    <t>184,3</t>
  </si>
  <si>
    <t>222,0</t>
  </si>
  <si>
    <t>87,0</t>
  </si>
  <si>
    <t>186,1</t>
  </si>
  <si>
    <t>86,5</t>
  </si>
  <si>
    <t>183,3</t>
  </si>
  <si>
    <t>192,3</t>
  </si>
  <si>
    <t>175,2</t>
  </si>
  <si>
    <t>414,3</t>
  </si>
  <si>
    <t>165,0</t>
  </si>
  <si>
    <t>86,3</t>
  </si>
  <si>
    <t>0,70</t>
  </si>
  <si>
    <t>300,4</t>
  </si>
  <si>
    <t>301,8</t>
  </si>
  <si>
    <t>94,0</t>
  </si>
  <si>
    <t>374,0</t>
  </si>
  <si>
    <t>90,0</t>
  </si>
  <si>
    <t>281,3</t>
  </si>
  <si>
    <t>220,6</t>
  </si>
  <si>
    <t>53,4</t>
  </si>
  <si>
    <t>5,35</t>
  </si>
  <si>
    <t>188,8</t>
  </si>
  <si>
    <t>200,4</t>
  </si>
  <si>
    <t>189,0</t>
  </si>
  <si>
    <t>109,5</t>
  </si>
  <si>
    <t>89</t>
  </si>
  <si>
    <t>223,5</t>
  </si>
  <si>
    <t>175,9</t>
  </si>
  <si>
    <t>184,8</t>
  </si>
  <si>
    <t>354,4</t>
  </si>
  <si>
    <t>220,8</t>
  </si>
  <si>
    <t>189,3</t>
  </si>
  <si>
    <t>186,9</t>
  </si>
  <si>
    <t>183,2</t>
  </si>
  <si>
    <t>218,0</t>
  </si>
  <si>
    <t>301,5</t>
  </si>
  <si>
    <t>0,46</t>
  </si>
  <si>
    <t>0,357</t>
  </si>
  <si>
    <t>4,37</t>
  </si>
  <si>
    <t>262,8</t>
  </si>
  <si>
    <t>352,9</t>
  </si>
  <si>
    <t>209,5</t>
  </si>
  <si>
    <t>2295</t>
  </si>
  <si>
    <t>204,3</t>
  </si>
  <si>
    <t>249,4</t>
  </si>
  <si>
    <t>180,5</t>
  </si>
  <si>
    <t>329,0</t>
  </si>
  <si>
    <t>182,2</t>
  </si>
  <si>
    <t>325,3</t>
  </si>
  <si>
    <t>345,7</t>
  </si>
  <si>
    <t>311,0</t>
  </si>
  <si>
    <t>91,3</t>
  </si>
  <si>
    <t>361,4</t>
  </si>
  <si>
    <t>366,5</t>
  </si>
  <si>
    <t>74</t>
  </si>
  <si>
    <t>158,8</t>
  </si>
  <si>
    <t>168,1</t>
  </si>
  <si>
    <t>196,4</t>
  </si>
  <si>
    <t>92,7</t>
  </si>
  <si>
    <t>221,0</t>
  </si>
  <si>
    <t>422,3</t>
  </si>
  <si>
    <t>169,7</t>
  </si>
  <si>
    <t>276,0</t>
  </si>
  <si>
    <t>349,0</t>
  </si>
  <si>
    <t>293,9</t>
  </si>
  <si>
    <t>1727</t>
  </si>
  <si>
    <t>1741</t>
  </si>
  <si>
    <t>332,6</t>
  </si>
  <si>
    <t>197,5</t>
  </si>
  <si>
    <t>163,3</t>
  </si>
  <si>
    <t>155,7</t>
  </si>
  <si>
    <t>342,5</t>
  </si>
  <si>
    <t>406,4</t>
  </si>
  <si>
    <t>361,7</t>
  </si>
  <si>
    <t>2608</t>
  </si>
  <si>
    <t>2718</t>
  </si>
  <si>
    <t>2812</t>
  </si>
  <si>
    <t>2825</t>
  </si>
  <si>
    <t>2056</t>
  </si>
  <si>
    <t>1839</t>
  </si>
  <si>
    <t>2906</t>
  </si>
  <si>
    <t>2907</t>
  </si>
  <si>
    <t>2910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</si>
</sst>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2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10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/>
    </xf>
    <xf numFmtId="2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5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3.00390625" style="5" bestFit="1" customWidth="1"/>
    <col min="2" max="2" width="17.57421875" style="5" bestFit="1" customWidth="1"/>
    <col min="3" max="3" width="9.00390625" style="5" bestFit="1" customWidth="1"/>
    <col min="4" max="4" width="9.8515625" style="5" bestFit="1" customWidth="1"/>
    <col min="5" max="5" width="10.57421875" style="5" bestFit="1" customWidth="1"/>
    <col min="6" max="22" width="9.8515625" style="5" hidden="1" customWidth="1"/>
    <col min="23" max="23" width="9.8515625" style="5" customWidth="1"/>
    <col min="24" max="25" width="9.8515625" style="5" hidden="1" customWidth="1"/>
    <col min="26" max="26" width="9.8515625" style="5" customWidth="1"/>
    <col min="27" max="28" width="9.8515625" style="5" hidden="1" customWidth="1"/>
    <col min="29" max="29" width="9.8515625" style="5" customWidth="1"/>
    <col min="30" max="31" width="9.8515625" style="5" hidden="1" customWidth="1"/>
    <col min="32" max="32" width="9.8515625" style="5" customWidth="1"/>
    <col min="33" max="34" width="9.8515625" style="5" hidden="1" customWidth="1"/>
    <col min="35" max="35" width="9.8515625" style="5" customWidth="1"/>
    <col min="36" max="37" width="9.8515625" style="5" hidden="1" customWidth="1"/>
    <col min="38" max="38" width="9.8515625" style="5" customWidth="1"/>
    <col min="39" max="130" width="11.00390625" style="5" hidden="1" customWidth="1"/>
    <col min="131" max="131" width="15.28125" style="5" hidden="1" customWidth="1"/>
    <col min="132" max="132" width="9.8515625" style="5" customWidth="1"/>
    <col min="133" max="159" width="11.00390625" style="5" hidden="1" customWidth="1"/>
    <col min="160" max="217" width="15.28125" style="5" hidden="1" customWidth="1"/>
    <col min="218" max="231" width="0" style="5" hidden="1" customWidth="1"/>
    <col min="232" max="16384" width="10.8515625" style="5" customWidth="1"/>
  </cols>
  <sheetData>
    <row r="1" spans="1:217" ht="15" customHeight="1">
      <c r="A1" s="4" t="s">
        <v>890</v>
      </c>
      <c r="B1" s="4" t="s">
        <v>891</v>
      </c>
      <c r="C1" s="4" t="s">
        <v>149</v>
      </c>
      <c r="D1" s="4" t="s">
        <v>150</v>
      </c>
      <c r="E1" s="4" t="s">
        <v>151</v>
      </c>
      <c r="F1" s="4" t="s">
        <v>152</v>
      </c>
      <c r="G1" s="4" t="s">
        <v>153</v>
      </c>
      <c r="H1" s="4" t="s">
        <v>154</v>
      </c>
      <c r="I1" s="4" t="s">
        <v>155</v>
      </c>
      <c r="J1" s="4" t="s">
        <v>156</v>
      </c>
      <c r="K1" s="4" t="s">
        <v>157</v>
      </c>
      <c r="L1" s="4" t="s">
        <v>158</v>
      </c>
      <c r="M1" s="4" t="s">
        <v>159</v>
      </c>
      <c r="N1" s="4" t="s">
        <v>160</v>
      </c>
      <c r="O1" s="4" t="s">
        <v>161</v>
      </c>
      <c r="P1" s="4" t="s">
        <v>162</v>
      </c>
      <c r="Q1" s="4" t="s">
        <v>163</v>
      </c>
      <c r="R1" s="4" t="s">
        <v>164</v>
      </c>
      <c r="S1" s="4" t="s">
        <v>165</v>
      </c>
      <c r="T1" s="4" t="s">
        <v>166</v>
      </c>
      <c r="U1" s="4" t="s">
        <v>167</v>
      </c>
      <c r="V1" s="4" t="s">
        <v>168</v>
      </c>
      <c r="W1" s="4" t="s">
        <v>169</v>
      </c>
      <c r="X1" s="4" t="s">
        <v>170</v>
      </c>
      <c r="Y1" s="4" t="s">
        <v>171</v>
      </c>
      <c r="Z1" s="4" t="s">
        <v>172</v>
      </c>
      <c r="AA1" s="4" t="s">
        <v>173</v>
      </c>
      <c r="AB1" s="4" t="s">
        <v>174</v>
      </c>
      <c r="AC1" s="4" t="s">
        <v>175</v>
      </c>
      <c r="AD1" s="4" t="s">
        <v>176</v>
      </c>
      <c r="AE1" s="4" t="s">
        <v>177</v>
      </c>
      <c r="AF1" s="4" t="s">
        <v>178</v>
      </c>
      <c r="AG1" s="4" t="s">
        <v>179</v>
      </c>
      <c r="AH1" s="4" t="s">
        <v>180</v>
      </c>
      <c r="AI1" s="4" t="s">
        <v>181</v>
      </c>
      <c r="AJ1" s="4" t="s">
        <v>182</v>
      </c>
      <c r="AK1" s="4" t="s">
        <v>183</v>
      </c>
      <c r="AL1" s="4" t="s">
        <v>184</v>
      </c>
      <c r="AM1" s="4" t="s">
        <v>888</v>
      </c>
      <c r="AN1" s="4" t="s">
        <v>186</v>
      </c>
      <c r="AO1" s="4" t="s">
        <v>187</v>
      </c>
      <c r="AP1" s="4" t="s">
        <v>188</v>
      </c>
      <c r="AQ1" s="4" t="s">
        <v>189</v>
      </c>
      <c r="AR1" s="4" t="s">
        <v>190</v>
      </c>
      <c r="AS1" s="4" t="s">
        <v>191</v>
      </c>
      <c r="AT1" s="4" t="s">
        <v>192</v>
      </c>
      <c r="AU1" s="4" t="s">
        <v>193</v>
      </c>
      <c r="AV1" s="4" t="s">
        <v>194</v>
      </c>
      <c r="AW1" s="4" t="s">
        <v>195</v>
      </c>
      <c r="AX1" s="4" t="s">
        <v>196</v>
      </c>
      <c r="AY1" s="4" t="s">
        <v>197</v>
      </c>
      <c r="AZ1" s="4" t="s">
        <v>198</v>
      </c>
      <c r="BA1" s="4" t="s">
        <v>199</v>
      </c>
      <c r="BB1" s="4" t="s">
        <v>200</v>
      </c>
      <c r="BC1" s="4" t="s">
        <v>201</v>
      </c>
      <c r="BD1" s="4" t="s">
        <v>202</v>
      </c>
      <c r="BE1" s="4" t="s">
        <v>203</v>
      </c>
      <c r="BF1" s="4" t="s">
        <v>204</v>
      </c>
      <c r="BG1" s="4" t="s">
        <v>205</v>
      </c>
      <c r="BH1" s="4" t="s">
        <v>206</v>
      </c>
      <c r="BI1" s="4" t="s">
        <v>207</v>
      </c>
      <c r="BJ1" s="4" t="s">
        <v>208</v>
      </c>
      <c r="BK1" s="4" t="s">
        <v>209</v>
      </c>
      <c r="BL1" s="4" t="s">
        <v>210</v>
      </c>
      <c r="BM1" s="4" t="s">
        <v>211</v>
      </c>
      <c r="BN1" s="4" t="s">
        <v>212</v>
      </c>
      <c r="BO1" s="4" t="s">
        <v>213</v>
      </c>
      <c r="BP1" s="4" t="s">
        <v>214</v>
      </c>
      <c r="BQ1" s="4" t="s">
        <v>215</v>
      </c>
      <c r="BR1" s="4" t="s">
        <v>216</v>
      </c>
      <c r="BS1" s="4" t="s">
        <v>217</v>
      </c>
      <c r="BT1" s="4" t="s">
        <v>218</v>
      </c>
      <c r="BU1" s="4" t="s">
        <v>219</v>
      </c>
      <c r="BV1" s="4" t="s">
        <v>220</v>
      </c>
      <c r="BW1" s="4" t="s">
        <v>221</v>
      </c>
      <c r="BX1" s="4" t="s">
        <v>222</v>
      </c>
      <c r="BY1" s="4" t="s">
        <v>223</v>
      </c>
      <c r="BZ1" s="4" t="s">
        <v>224</v>
      </c>
      <c r="CA1" s="4" t="s">
        <v>225</v>
      </c>
      <c r="CB1" s="4" t="s">
        <v>226</v>
      </c>
      <c r="CC1" s="4" t="s">
        <v>227</v>
      </c>
      <c r="CD1" s="4" t="s">
        <v>228</v>
      </c>
      <c r="CE1" s="4" t="s">
        <v>229</v>
      </c>
      <c r="CF1" s="4" t="s">
        <v>230</v>
      </c>
      <c r="CG1" s="4" t="s">
        <v>231</v>
      </c>
      <c r="CH1" s="4" t="s">
        <v>232</v>
      </c>
      <c r="CI1" s="4" t="s">
        <v>233</v>
      </c>
      <c r="CJ1" s="4" t="s">
        <v>234</v>
      </c>
      <c r="CK1" s="4" t="s">
        <v>235</v>
      </c>
      <c r="CL1" s="4" t="s">
        <v>236</v>
      </c>
      <c r="CM1" s="4" t="s">
        <v>237</v>
      </c>
      <c r="CN1" s="4" t="s">
        <v>238</v>
      </c>
      <c r="CO1" s="4" t="s">
        <v>239</v>
      </c>
      <c r="CP1" s="4" t="s">
        <v>240</v>
      </c>
      <c r="CQ1" s="4" t="s">
        <v>241</v>
      </c>
      <c r="CR1" s="4" t="s">
        <v>242</v>
      </c>
      <c r="CS1" s="4" t="s">
        <v>243</v>
      </c>
      <c r="CT1" s="4" t="s">
        <v>244</v>
      </c>
      <c r="CU1" s="4" t="s">
        <v>245</v>
      </c>
      <c r="CV1" s="4" t="s">
        <v>246</v>
      </c>
      <c r="CW1" s="4" t="s">
        <v>247</v>
      </c>
      <c r="CX1" s="4" t="s">
        <v>248</v>
      </c>
      <c r="CY1" s="4" t="s">
        <v>249</v>
      </c>
      <c r="CZ1" s="4" t="s">
        <v>250</v>
      </c>
      <c r="DA1" s="4" t="s">
        <v>251</v>
      </c>
      <c r="DB1" s="4" t="s">
        <v>252</v>
      </c>
      <c r="DC1" s="4" t="s">
        <v>253</v>
      </c>
      <c r="DD1" s="4" t="s">
        <v>254</v>
      </c>
      <c r="DE1" s="4" t="s">
        <v>255</v>
      </c>
      <c r="DF1" s="4" t="s">
        <v>256</v>
      </c>
      <c r="DG1" s="4" t="s">
        <v>257</v>
      </c>
      <c r="DH1" s="4" t="s">
        <v>258</v>
      </c>
      <c r="DI1" s="4" t="s">
        <v>259</v>
      </c>
      <c r="DJ1" s="4" t="s">
        <v>260</v>
      </c>
      <c r="DK1" s="4" t="s">
        <v>261</v>
      </c>
      <c r="DL1" s="4" t="s">
        <v>262</v>
      </c>
      <c r="DM1" s="4" t="s">
        <v>263</v>
      </c>
      <c r="DN1" s="4" t="s">
        <v>264</v>
      </c>
      <c r="DO1" s="4" t="s">
        <v>265</v>
      </c>
      <c r="DP1" s="4" t="s">
        <v>266</v>
      </c>
      <c r="DQ1" s="4" t="s">
        <v>267</v>
      </c>
      <c r="DR1" s="4" t="s">
        <v>268</v>
      </c>
      <c r="DS1" s="4" t="s">
        <v>269</v>
      </c>
      <c r="DT1" s="4" t="s">
        <v>270</v>
      </c>
      <c r="DU1" s="4" t="s">
        <v>271</v>
      </c>
      <c r="DV1" s="4" t="s">
        <v>272</v>
      </c>
      <c r="DW1" s="4" t="s">
        <v>273</v>
      </c>
      <c r="DX1" s="4" t="s">
        <v>274</v>
      </c>
      <c r="DY1" s="4" t="s">
        <v>275</v>
      </c>
      <c r="DZ1" s="4" t="s">
        <v>276</v>
      </c>
      <c r="EA1" s="4" t="s">
        <v>277</v>
      </c>
      <c r="EB1" s="4" t="s">
        <v>278</v>
      </c>
      <c r="EC1" s="4" t="s">
        <v>279</v>
      </c>
      <c r="ED1" s="4" t="s">
        <v>280</v>
      </c>
      <c r="EE1" s="4" t="s">
        <v>281</v>
      </c>
      <c r="EF1" s="4" t="s">
        <v>282</v>
      </c>
      <c r="EG1" s="4" t="s">
        <v>283</v>
      </c>
      <c r="EH1" s="4" t="s">
        <v>284</v>
      </c>
      <c r="EI1" s="4" t="s">
        <v>285</v>
      </c>
      <c r="EJ1" s="4" t="s">
        <v>286</v>
      </c>
      <c r="EK1" s="4" t="s">
        <v>287</v>
      </c>
      <c r="EL1" s="4" t="s">
        <v>288</v>
      </c>
      <c r="EM1" s="4" t="s">
        <v>289</v>
      </c>
      <c r="EN1" s="4" t="s">
        <v>290</v>
      </c>
      <c r="EO1" s="4" t="s">
        <v>291</v>
      </c>
      <c r="EP1" s="4" t="s">
        <v>292</v>
      </c>
      <c r="EQ1" s="4" t="s">
        <v>293</v>
      </c>
      <c r="ER1" s="4" t="s">
        <v>294</v>
      </c>
      <c r="ES1" s="4" t="s">
        <v>295</v>
      </c>
      <c r="ET1" s="4" t="s">
        <v>296</v>
      </c>
      <c r="EU1" s="4" t="s">
        <v>297</v>
      </c>
      <c r="EV1" s="4" t="s">
        <v>298</v>
      </c>
      <c r="EW1" s="4" t="s">
        <v>299</v>
      </c>
      <c r="EX1" s="4" t="s">
        <v>300</v>
      </c>
      <c r="EY1" s="4" t="s">
        <v>301</v>
      </c>
      <c r="EZ1" s="4" t="s">
        <v>302</v>
      </c>
      <c r="FA1" s="4" t="s">
        <v>303</v>
      </c>
      <c r="FB1" s="4" t="s">
        <v>304</v>
      </c>
      <c r="FC1" s="4" t="s">
        <v>305</v>
      </c>
      <c r="FD1" s="4" t="s">
        <v>306</v>
      </c>
      <c r="FE1" s="4" t="s">
        <v>307</v>
      </c>
      <c r="FF1" s="4" t="s">
        <v>308</v>
      </c>
      <c r="FG1" s="4" t="s">
        <v>309</v>
      </c>
      <c r="FH1" s="4" t="s">
        <v>310</v>
      </c>
      <c r="FI1" s="4" t="s">
        <v>311</v>
      </c>
      <c r="FJ1" s="4" t="s">
        <v>312</v>
      </c>
      <c r="FK1" s="4" t="s">
        <v>313</v>
      </c>
      <c r="FL1" s="4" t="s">
        <v>314</v>
      </c>
      <c r="FM1" s="4" t="s">
        <v>315</v>
      </c>
      <c r="FN1" s="4" t="s">
        <v>316</v>
      </c>
      <c r="FO1" s="4" t="s">
        <v>317</v>
      </c>
      <c r="FP1" s="4" t="s">
        <v>318</v>
      </c>
      <c r="FQ1" s="4" t="s">
        <v>319</v>
      </c>
      <c r="FR1" s="4" t="s">
        <v>320</v>
      </c>
      <c r="FS1" s="4" t="s">
        <v>321</v>
      </c>
      <c r="FT1" s="4" t="s">
        <v>322</v>
      </c>
      <c r="FU1" s="4" t="s">
        <v>323</v>
      </c>
      <c r="FV1" s="4" t="s">
        <v>324</v>
      </c>
      <c r="FW1" s="4" t="s">
        <v>325</v>
      </c>
      <c r="FX1" s="4" t="s">
        <v>326</v>
      </c>
      <c r="FY1" s="4" t="s">
        <v>327</v>
      </c>
      <c r="FZ1" s="4" t="s">
        <v>328</v>
      </c>
      <c r="GA1" s="4" t="s">
        <v>329</v>
      </c>
      <c r="GB1" s="4" t="s">
        <v>330</v>
      </c>
      <c r="GC1" s="4" t="s">
        <v>331</v>
      </c>
      <c r="GD1" s="4" t="s">
        <v>332</v>
      </c>
      <c r="GE1" s="4" t="s">
        <v>333</v>
      </c>
      <c r="GF1" s="4" t="s">
        <v>334</v>
      </c>
      <c r="GG1" s="4" t="s">
        <v>335</v>
      </c>
      <c r="GH1" s="4" t="s">
        <v>336</v>
      </c>
      <c r="GI1" s="4" t="s">
        <v>337</v>
      </c>
      <c r="GJ1" s="4" t="s">
        <v>338</v>
      </c>
      <c r="GK1" s="4" t="s">
        <v>339</v>
      </c>
      <c r="GL1" s="4" t="s">
        <v>340</v>
      </c>
      <c r="GM1" s="4" t="s">
        <v>341</v>
      </c>
      <c r="GN1" s="4" t="s">
        <v>342</v>
      </c>
      <c r="GO1" s="4" t="s">
        <v>343</v>
      </c>
      <c r="GP1" s="4" t="s">
        <v>344</v>
      </c>
      <c r="GQ1" s="4" t="s">
        <v>345</v>
      </c>
      <c r="GR1" s="4" t="s">
        <v>346</v>
      </c>
      <c r="GS1" s="4" t="s">
        <v>347</v>
      </c>
      <c r="GT1" s="4" t="s">
        <v>348</v>
      </c>
      <c r="GU1" s="4" t="s">
        <v>349</v>
      </c>
      <c r="GV1" s="4" t="s">
        <v>350</v>
      </c>
      <c r="GW1" s="4" t="s">
        <v>351</v>
      </c>
      <c r="GX1" s="4" t="s">
        <v>352</v>
      </c>
      <c r="GY1" s="4" t="s">
        <v>353</v>
      </c>
      <c r="GZ1" s="4" t="s">
        <v>354</v>
      </c>
      <c r="HA1" s="4" t="s">
        <v>355</v>
      </c>
      <c r="HB1" s="4" t="s">
        <v>356</v>
      </c>
      <c r="HC1" s="4" t="s">
        <v>357</v>
      </c>
      <c r="HD1" s="4" t="s">
        <v>358</v>
      </c>
      <c r="HE1" s="4" t="s">
        <v>359</v>
      </c>
      <c r="HF1" s="4" t="s">
        <v>360</v>
      </c>
      <c r="HG1" s="4" t="s">
        <v>361</v>
      </c>
      <c r="HH1" s="4" t="s">
        <v>362</v>
      </c>
      <c r="HI1" s="4" t="s">
        <v>363</v>
      </c>
    </row>
    <row r="2" spans="1:217" ht="13.5" customHeight="1">
      <c r="A2" s="7">
        <v>1</v>
      </c>
      <c r="B2" s="5" t="s">
        <v>892</v>
      </c>
      <c r="C2" s="7">
        <v>186</v>
      </c>
      <c r="D2" s="6" t="s">
        <v>366</v>
      </c>
      <c r="E2" s="8">
        <v>87.1</v>
      </c>
      <c r="F2" s="8" t="s">
        <v>735</v>
      </c>
      <c r="G2" s="8" t="s">
        <v>736</v>
      </c>
      <c r="H2" s="8">
        <v>56.9</v>
      </c>
      <c r="I2" s="8">
        <v>42.8</v>
      </c>
      <c r="J2" s="8">
        <v>52.4</v>
      </c>
      <c r="K2" s="8">
        <v>36.3</v>
      </c>
      <c r="L2" s="8">
        <v>26.5</v>
      </c>
      <c r="M2" s="8">
        <v>32.5</v>
      </c>
      <c r="N2" s="8">
        <v>20.6</v>
      </c>
      <c r="O2" s="8">
        <v>16.3</v>
      </c>
      <c r="P2" s="8">
        <v>19.9</v>
      </c>
      <c r="Q2" s="8">
        <v>15.7</v>
      </c>
      <c r="R2" s="8">
        <v>11.4</v>
      </c>
      <c r="S2" s="8">
        <v>14</v>
      </c>
      <c r="T2" s="8">
        <v>5.54</v>
      </c>
      <c r="U2" s="8">
        <v>3.96</v>
      </c>
      <c r="V2" s="8">
        <v>4.84</v>
      </c>
      <c r="W2" s="8">
        <v>9</v>
      </c>
      <c r="X2" s="8">
        <v>9.1</v>
      </c>
      <c r="Y2" s="8">
        <v>18.3</v>
      </c>
      <c r="Z2" s="8">
        <v>73.6</v>
      </c>
      <c r="AA2" s="8">
        <v>55</v>
      </c>
      <c r="AB2" s="8">
        <v>67.2</v>
      </c>
      <c r="AC2" s="8">
        <v>78.1</v>
      </c>
      <c r="AD2" s="8">
        <v>58.2</v>
      </c>
      <c r="AE2" s="8">
        <v>71.2</v>
      </c>
      <c r="AF2" s="8">
        <v>45.3</v>
      </c>
      <c r="AG2" s="7">
        <v>32.8</v>
      </c>
      <c r="AH2" s="7">
        <v>40</v>
      </c>
      <c r="AI2" s="8">
        <v>25.2</v>
      </c>
      <c r="AJ2" s="7">
        <v>18.5</v>
      </c>
      <c r="AK2" s="7">
        <v>25</v>
      </c>
      <c r="AL2" s="8">
        <v>10.4</v>
      </c>
      <c r="AM2" s="9">
        <f aca="true" t="shared" si="0" ref="AM2:AM25">AF2/E2</f>
        <v>0.5200918484500574</v>
      </c>
      <c r="AN2" s="7">
        <v>20</v>
      </c>
      <c r="AO2" s="7">
        <v>4.83</v>
      </c>
      <c r="AP2" s="7">
        <v>3.08</v>
      </c>
      <c r="AQ2" s="7">
        <v>4.16</v>
      </c>
      <c r="AR2" s="7">
        <v>128.3</v>
      </c>
      <c r="AS2" s="7">
        <v>4.76</v>
      </c>
      <c r="AT2" s="7">
        <v>3.08</v>
      </c>
      <c r="AU2" s="7">
        <v>4.16</v>
      </c>
      <c r="AV2" s="7">
        <v>126.6</v>
      </c>
      <c r="AW2" s="7">
        <v>34.8</v>
      </c>
      <c r="AX2" s="6" t="s">
        <v>610</v>
      </c>
      <c r="AY2" s="6" t="s">
        <v>743</v>
      </c>
      <c r="AZ2" s="7">
        <v>116.1</v>
      </c>
      <c r="BA2" s="7">
        <v>11.27</v>
      </c>
      <c r="BB2" s="7">
        <v>9.06</v>
      </c>
      <c r="BC2" s="7">
        <v>11.08</v>
      </c>
      <c r="BD2" s="7">
        <v>107.8</v>
      </c>
      <c r="BE2" s="7">
        <v>11.24</v>
      </c>
      <c r="BF2" s="7">
        <v>9.06</v>
      </c>
      <c r="BG2" s="7">
        <v>11.08</v>
      </c>
      <c r="BH2" s="7">
        <v>107.5</v>
      </c>
      <c r="BI2" s="7">
        <v>3.75</v>
      </c>
      <c r="BJ2" s="7">
        <v>2.41</v>
      </c>
      <c r="BK2" s="7">
        <v>3.27</v>
      </c>
      <c r="BL2" s="7">
        <v>3.7</v>
      </c>
      <c r="BM2" s="7">
        <v>2.41</v>
      </c>
      <c r="BN2" s="7">
        <v>3.27</v>
      </c>
      <c r="BO2" s="7">
        <v>27</v>
      </c>
      <c r="BP2" s="7">
        <v>20.4</v>
      </c>
      <c r="BQ2" s="7">
        <v>24.9</v>
      </c>
      <c r="BR2" s="7">
        <v>8.71</v>
      </c>
      <c r="BS2" s="7">
        <v>7.1</v>
      </c>
      <c r="BT2" s="7">
        <v>8.68</v>
      </c>
      <c r="BU2" s="7">
        <v>8.69</v>
      </c>
      <c r="BV2" s="7">
        <v>7.1</v>
      </c>
      <c r="BW2" s="7">
        <v>8.68</v>
      </c>
      <c r="BX2" s="7">
        <v>2.36</v>
      </c>
      <c r="BY2" s="7">
        <v>1.49</v>
      </c>
      <c r="BZ2" s="7">
        <v>2.03</v>
      </c>
      <c r="CA2" s="7">
        <v>2.34</v>
      </c>
      <c r="CB2" s="7">
        <v>1.49</v>
      </c>
      <c r="CC2" s="7">
        <v>2.03</v>
      </c>
      <c r="CD2" s="7">
        <v>17.2</v>
      </c>
      <c r="CE2" s="7">
        <v>12.7</v>
      </c>
      <c r="CF2" s="7">
        <v>15.4</v>
      </c>
      <c r="CG2" s="7">
        <v>5.6</v>
      </c>
      <c r="CH2" s="7">
        <v>4.4</v>
      </c>
      <c r="CI2" s="7">
        <v>5.38</v>
      </c>
      <c r="CJ2" s="7">
        <v>5.57</v>
      </c>
      <c r="CK2" s="7">
        <v>4.4</v>
      </c>
      <c r="CL2" s="7">
        <v>5.38</v>
      </c>
      <c r="CM2" s="7">
        <v>1.39</v>
      </c>
      <c r="CN2" s="7">
        <v>0.92</v>
      </c>
      <c r="CO2" s="7">
        <v>1.24</v>
      </c>
      <c r="CP2" s="7">
        <v>1.36</v>
      </c>
      <c r="CQ2" s="7">
        <v>0.92</v>
      </c>
      <c r="CR2" s="7">
        <v>1.24</v>
      </c>
      <c r="CS2" s="7">
        <v>9.8</v>
      </c>
      <c r="CT2" s="7">
        <v>7.7</v>
      </c>
      <c r="CU2" s="7">
        <v>9.5</v>
      </c>
      <c r="CV2" s="7">
        <v>3.11</v>
      </c>
      <c r="CW2" s="7">
        <v>2.7</v>
      </c>
      <c r="CX2" s="7">
        <v>3.3</v>
      </c>
      <c r="CY2" s="7">
        <v>3.12</v>
      </c>
      <c r="CZ2" s="7">
        <v>2.7</v>
      </c>
      <c r="DA2" s="7">
        <v>3.3</v>
      </c>
      <c r="DB2" s="7">
        <v>0.363</v>
      </c>
      <c r="DC2" s="7">
        <v>0.371</v>
      </c>
      <c r="DD2" s="6" t="s">
        <v>437</v>
      </c>
      <c r="DE2" s="6" t="s">
        <v>815</v>
      </c>
      <c r="DF2" s="6" t="s">
        <v>1045</v>
      </c>
      <c r="DG2" s="6" t="s">
        <v>508</v>
      </c>
      <c r="DH2" s="6" t="s">
        <v>977</v>
      </c>
      <c r="DI2" s="6" t="s">
        <v>377</v>
      </c>
      <c r="DJ2" s="6" t="s">
        <v>977</v>
      </c>
      <c r="DK2" s="6" t="s">
        <v>566</v>
      </c>
      <c r="DL2" s="6" t="s">
        <v>8</v>
      </c>
      <c r="DM2" s="6" t="s">
        <v>456</v>
      </c>
      <c r="DN2" s="6" t="s">
        <v>71</v>
      </c>
      <c r="DO2" s="6" t="s">
        <v>928</v>
      </c>
      <c r="DP2" s="6" t="s">
        <v>44</v>
      </c>
      <c r="DQ2" s="6" t="s">
        <v>1002</v>
      </c>
      <c r="DR2" s="6" t="s">
        <v>953</v>
      </c>
      <c r="DS2" s="6" t="s">
        <v>900</v>
      </c>
      <c r="DT2" s="6" t="s">
        <v>378</v>
      </c>
      <c r="DU2" s="6" t="s">
        <v>378</v>
      </c>
      <c r="DV2" s="6" t="s">
        <v>378</v>
      </c>
      <c r="DW2" s="6" t="s">
        <v>1086</v>
      </c>
      <c r="DX2" s="6" t="s">
        <v>440</v>
      </c>
      <c r="DY2" s="6" t="s">
        <v>391</v>
      </c>
      <c r="DZ2" s="6" t="s">
        <v>392</v>
      </c>
      <c r="EA2" s="6" t="s">
        <v>941</v>
      </c>
      <c r="EB2" s="8">
        <v>34.9</v>
      </c>
      <c r="EC2" s="6" t="s">
        <v>510</v>
      </c>
      <c r="ED2" s="6" t="s">
        <v>393</v>
      </c>
      <c r="EE2" s="6" t="s">
        <v>394</v>
      </c>
      <c r="EF2" s="6" t="s">
        <v>88</v>
      </c>
      <c r="EG2" s="6" t="s">
        <v>749</v>
      </c>
      <c r="EH2" s="6" t="s">
        <v>750</v>
      </c>
      <c r="EI2" s="6" t="s">
        <v>536</v>
      </c>
      <c r="EJ2" s="6" t="s">
        <v>512</v>
      </c>
      <c r="EK2" s="6" t="s">
        <v>147</v>
      </c>
      <c r="EL2" s="6" t="s">
        <v>460</v>
      </c>
      <c r="EM2" s="6" t="s">
        <v>751</v>
      </c>
      <c r="EN2" s="6" t="s">
        <v>423</v>
      </c>
      <c r="EO2" s="6" t="s">
        <v>558</v>
      </c>
      <c r="EP2" s="6" t="s">
        <v>419</v>
      </c>
      <c r="EQ2" s="6" t="s">
        <v>141</v>
      </c>
      <c r="ER2" s="6" t="s">
        <v>495</v>
      </c>
      <c r="ES2" s="6" t="s">
        <v>711</v>
      </c>
      <c r="ET2" s="6" t="s">
        <v>603</v>
      </c>
      <c r="EU2" s="6" t="s">
        <v>1058</v>
      </c>
      <c r="EV2" s="6" t="s">
        <v>648</v>
      </c>
      <c r="EW2" s="6" t="s">
        <v>654</v>
      </c>
      <c r="EX2" s="6" t="s">
        <v>527</v>
      </c>
      <c r="EY2" s="6" t="s">
        <v>1043</v>
      </c>
      <c r="EZ2" s="6" t="s">
        <v>1020</v>
      </c>
      <c r="FA2" s="6" t="s">
        <v>515</v>
      </c>
      <c r="FB2" s="6" t="s">
        <v>606</v>
      </c>
      <c r="FC2" s="6" t="s">
        <v>733</v>
      </c>
      <c r="FD2" s="6" t="s">
        <v>629</v>
      </c>
      <c r="FE2" s="6" t="s">
        <v>996</v>
      </c>
      <c r="FF2" s="6" t="s">
        <v>446</v>
      </c>
      <c r="FG2" s="6" t="s">
        <v>944</v>
      </c>
      <c r="FH2" s="6" t="s">
        <v>0</v>
      </c>
      <c r="FI2" s="6" t="s">
        <v>1042</v>
      </c>
      <c r="FJ2" s="6" t="s">
        <v>963</v>
      </c>
      <c r="FK2" s="6" t="s">
        <v>771</v>
      </c>
      <c r="FL2" s="6" t="s">
        <v>486</v>
      </c>
      <c r="FM2" s="6" t="s">
        <v>36</v>
      </c>
      <c r="FN2" s="6" t="s">
        <v>966</v>
      </c>
      <c r="FO2" s="6" t="s">
        <v>966</v>
      </c>
      <c r="FP2" s="6" t="s">
        <v>1051</v>
      </c>
      <c r="FQ2" s="6" t="s">
        <v>871</v>
      </c>
      <c r="FR2" s="6" t="s">
        <v>410</v>
      </c>
      <c r="FS2" s="6" t="s">
        <v>918</v>
      </c>
      <c r="FT2" s="6" t="s">
        <v>624</v>
      </c>
      <c r="FU2" s="6" t="s">
        <v>525</v>
      </c>
      <c r="FV2" s="6" t="s">
        <v>582</v>
      </c>
      <c r="FW2" s="6" t="s">
        <v>53</v>
      </c>
      <c r="FX2" s="6" t="s">
        <v>712</v>
      </c>
      <c r="FY2" s="6" t="s">
        <v>78</v>
      </c>
      <c r="FZ2" s="6" t="s">
        <v>4</v>
      </c>
      <c r="GA2" s="6" t="s">
        <v>575</v>
      </c>
      <c r="GB2" s="6" t="s">
        <v>755</v>
      </c>
      <c r="GC2" s="6" t="s">
        <v>454</v>
      </c>
      <c r="GD2" s="6" t="s">
        <v>424</v>
      </c>
      <c r="GE2" s="6" t="s">
        <v>401</v>
      </c>
      <c r="GF2" s="6" t="s">
        <v>652</v>
      </c>
      <c r="GG2" s="6" t="s">
        <v>390</v>
      </c>
      <c r="GH2" s="6" t="s">
        <v>573</v>
      </c>
      <c r="GI2" s="6" t="s">
        <v>573</v>
      </c>
      <c r="GJ2" s="6" t="s">
        <v>759</v>
      </c>
      <c r="GK2" s="6" t="s">
        <v>439</v>
      </c>
      <c r="GL2" s="6" t="s">
        <v>2</v>
      </c>
      <c r="GM2" s="6" t="s">
        <v>388</v>
      </c>
      <c r="GN2" s="6" t="s">
        <v>68</v>
      </c>
      <c r="GO2" s="6" t="s">
        <v>509</v>
      </c>
      <c r="GP2" s="6" t="s">
        <v>593</v>
      </c>
      <c r="GQ2" s="6" t="s">
        <v>1032</v>
      </c>
      <c r="GR2" s="6" t="s">
        <v>146</v>
      </c>
      <c r="GS2" s="6" t="s">
        <v>89</v>
      </c>
      <c r="GT2" s="6" t="s">
        <v>536</v>
      </c>
      <c r="GU2" s="6" t="s">
        <v>536</v>
      </c>
      <c r="GV2" s="6" t="s">
        <v>673</v>
      </c>
      <c r="GW2" s="6" t="s">
        <v>844</v>
      </c>
      <c r="GX2" s="6" t="s">
        <v>364</v>
      </c>
      <c r="GY2" s="6" t="s">
        <v>364</v>
      </c>
      <c r="GZ2" s="6" t="s">
        <v>364</v>
      </c>
      <c r="HA2" s="6" t="s">
        <v>364</v>
      </c>
      <c r="HB2" s="6" t="s">
        <v>364</v>
      </c>
      <c r="HC2" s="6" t="s">
        <v>364</v>
      </c>
      <c r="HD2" s="6" t="s">
        <v>364</v>
      </c>
      <c r="HE2" s="6" t="s">
        <v>364</v>
      </c>
      <c r="HF2" s="6" t="s">
        <v>364</v>
      </c>
      <c r="HG2" s="6" t="s">
        <v>364</v>
      </c>
      <c r="HH2" s="6" t="s">
        <v>762</v>
      </c>
      <c r="HI2" s="6" t="s">
        <v>1088</v>
      </c>
    </row>
    <row r="3" spans="1:217" ht="13.5" customHeight="1">
      <c r="A3" s="7">
        <v>2</v>
      </c>
      <c r="B3" s="5" t="s">
        <v>892</v>
      </c>
      <c r="C3" s="7">
        <v>176.7</v>
      </c>
      <c r="D3" s="6" t="s">
        <v>366</v>
      </c>
      <c r="E3" s="8">
        <v>77.1</v>
      </c>
      <c r="F3" s="8">
        <v>58.4</v>
      </c>
      <c r="G3" s="8">
        <v>79</v>
      </c>
      <c r="H3" s="8">
        <v>47.5</v>
      </c>
      <c r="I3" s="8">
        <v>38.6</v>
      </c>
      <c r="J3" s="8">
        <v>47.2</v>
      </c>
      <c r="K3" s="8">
        <v>30</v>
      </c>
      <c r="L3" s="8">
        <v>23.9</v>
      </c>
      <c r="M3" s="8">
        <v>29.3</v>
      </c>
      <c r="N3" s="8">
        <v>17.5</v>
      </c>
      <c r="O3" s="8">
        <v>14.7</v>
      </c>
      <c r="P3" s="8">
        <v>17.9</v>
      </c>
      <c r="Q3" s="8">
        <v>13</v>
      </c>
      <c r="R3" s="8">
        <v>10.4</v>
      </c>
      <c r="S3" s="8">
        <v>12.6</v>
      </c>
      <c r="T3" s="8">
        <v>4.18</v>
      </c>
      <c r="U3" s="8">
        <v>3.57</v>
      </c>
      <c r="V3" s="8">
        <v>4.37</v>
      </c>
      <c r="W3" s="8">
        <v>12.4</v>
      </c>
      <c r="X3" s="8">
        <v>8.3</v>
      </c>
      <c r="Y3" s="8">
        <v>16.5</v>
      </c>
      <c r="Z3" s="8">
        <v>61.3</v>
      </c>
      <c r="AA3" s="8">
        <v>49.6</v>
      </c>
      <c r="AB3" s="8">
        <v>60.6</v>
      </c>
      <c r="AC3" s="8">
        <v>64.7</v>
      </c>
      <c r="AD3" s="8">
        <v>52.5</v>
      </c>
      <c r="AE3" s="8">
        <v>64.2</v>
      </c>
      <c r="AF3" s="8">
        <v>37.1</v>
      </c>
      <c r="AG3" s="7">
        <v>29.4</v>
      </c>
      <c r="AH3" s="7">
        <v>36</v>
      </c>
      <c r="AI3" s="8">
        <v>24.7</v>
      </c>
      <c r="AJ3" s="7">
        <v>18.5</v>
      </c>
      <c r="AK3" s="7">
        <v>25</v>
      </c>
      <c r="AL3" s="8">
        <v>16.1</v>
      </c>
      <c r="AM3" s="9">
        <f t="shared" si="0"/>
        <v>0.4811932555123217</v>
      </c>
      <c r="AN3" s="7">
        <v>20</v>
      </c>
      <c r="AO3" s="7">
        <v>3.95</v>
      </c>
      <c r="AP3" s="7">
        <v>2.78</v>
      </c>
      <c r="AQ3" s="7">
        <v>3.76</v>
      </c>
      <c r="AR3" s="7">
        <v>116.9</v>
      </c>
      <c r="AS3" s="7">
        <v>4.06</v>
      </c>
      <c r="AT3" s="7">
        <v>2.78</v>
      </c>
      <c r="AU3" s="7">
        <v>3.76</v>
      </c>
      <c r="AV3" s="7">
        <v>120.3</v>
      </c>
      <c r="AW3" s="7">
        <v>30.2</v>
      </c>
      <c r="AX3" s="7">
        <v>23.5</v>
      </c>
      <c r="AY3" s="7">
        <v>28.7</v>
      </c>
      <c r="AZ3" s="7">
        <v>112.2</v>
      </c>
      <c r="BA3" s="7">
        <v>9.42</v>
      </c>
      <c r="BB3" s="7">
        <v>8.18</v>
      </c>
      <c r="BC3" s="7">
        <v>10</v>
      </c>
      <c r="BD3" s="7">
        <v>100.4</v>
      </c>
      <c r="BE3" s="7">
        <v>9.55</v>
      </c>
      <c r="BF3" s="7">
        <v>8.18</v>
      </c>
      <c r="BG3" s="7">
        <v>10</v>
      </c>
      <c r="BH3" s="7">
        <v>101.7</v>
      </c>
      <c r="BI3" s="7">
        <v>3.07</v>
      </c>
      <c r="BJ3" s="7">
        <v>2.18</v>
      </c>
      <c r="BK3" s="7">
        <v>2.94</v>
      </c>
      <c r="BL3" s="7">
        <v>3.16</v>
      </c>
      <c r="BM3" s="7">
        <v>2.18</v>
      </c>
      <c r="BN3" s="7">
        <v>2.94</v>
      </c>
      <c r="BO3" s="7">
        <v>23.4</v>
      </c>
      <c r="BP3" s="7">
        <v>18.4</v>
      </c>
      <c r="BQ3" s="7">
        <v>22.5</v>
      </c>
      <c r="BR3" s="7">
        <v>7.3</v>
      </c>
      <c r="BS3" s="7">
        <v>6.41</v>
      </c>
      <c r="BT3" s="7">
        <v>7.83</v>
      </c>
      <c r="BU3" s="7">
        <v>7.4</v>
      </c>
      <c r="BV3" s="7">
        <v>6.41</v>
      </c>
      <c r="BW3" s="7">
        <v>7.83</v>
      </c>
      <c r="BX3" s="7">
        <v>1.93</v>
      </c>
      <c r="BY3" s="7">
        <v>1.36</v>
      </c>
      <c r="BZ3" s="7">
        <v>1.82</v>
      </c>
      <c r="CA3" s="7">
        <v>1.97</v>
      </c>
      <c r="CB3" s="7">
        <v>1.36</v>
      </c>
      <c r="CC3" s="7">
        <v>1.82</v>
      </c>
      <c r="CD3" s="7">
        <v>14.8</v>
      </c>
      <c r="CE3" s="7">
        <v>11.4</v>
      </c>
      <c r="CF3" s="7">
        <v>13.9</v>
      </c>
      <c r="CG3" s="7">
        <v>4.63</v>
      </c>
      <c r="CH3" s="7">
        <v>3.97</v>
      </c>
      <c r="CI3" s="7">
        <v>4.85</v>
      </c>
      <c r="CJ3" s="7">
        <v>4.67</v>
      </c>
      <c r="CK3" s="7">
        <v>3.97</v>
      </c>
      <c r="CL3" s="7">
        <v>4.85</v>
      </c>
      <c r="CM3" s="7">
        <v>1.14</v>
      </c>
      <c r="CN3" s="7">
        <v>0.82</v>
      </c>
      <c r="CO3" s="7">
        <v>1.12</v>
      </c>
      <c r="CP3" s="7">
        <v>1.19</v>
      </c>
      <c r="CQ3" s="7">
        <v>0.82</v>
      </c>
      <c r="CR3" s="7">
        <v>1.12</v>
      </c>
      <c r="CS3" s="7">
        <v>8.6</v>
      </c>
      <c r="CT3" s="7">
        <v>7</v>
      </c>
      <c r="CU3" s="7">
        <v>8.6</v>
      </c>
      <c r="CV3" s="7">
        <v>2.67</v>
      </c>
      <c r="CW3" s="7">
        <v>2.44</v>
      </c>
      <c r="CX3" s="7">
        <v>2.98</v>
      </c>
      <c r="CY3" s="7">
        <v>2.73</v>
      </c>
      <c r="CZ3" s="7">
        <v>2.44</v>
      </c>
      <c r="DA3" s="7">
        <v>2.98</v>
      </c>
      <c r="DB3" s="7">
        <v>0.369</v>
      </c>
      <c r="DC3" s="7">
        <v>0.373</v>
      </c>
      <c r="DD3" s="7">
        <v>0.375</v>
      </c>
      <c r="DE3" s="7">
        <v>0.368</v>
      </c>
      <c r="DF3" s="7">
        <v>0.366</v>
      </c>
      <c r="DG3" s="7">
        <v>0.368</v>
      </c>
      <c r="DH3" s="7">
        <v>0.5</v>
      </c>
      <c r="DI3" s="7">
        <v>76.5</v>
      </c>
      <c r="DJ3" s="7">
        <v>0.4</v>
      </c>
      <c r="DK3" s="7">
        <v>70.3</v>
      </c>
      <c r="DL3" s="7">
        <v>6.8</v>
      </c>
      <c r="DM3" s="7">
        <v>155.4</v>
      </c>
      <c r="DN3" s="7">
        <v>1.7</v>
      </c>
      <c r="DO3" s="7">
        <v>95.9</v>
      </c>
      <c r="DP3" s="7">
        <v>1.7</v>
      </c>
      <c r="DQ3" s="7">
        <v>96.3</v>
      </c>
      <c r="DR3" s="7">
        <v>85</v>
      </c>
      <c r="DS3" s="7">
        <v>76.1</v>
      </c>
      <c r="DT3" s="7">
        <v>-1</v>
      </c>
      <c r="DU3" s="7">
        <v>-1</v>
      </c>
      <c r="DV3" s="7">
        <v>0</v>
      </c>
      <c r="DW3" s="7">
        <v>1768</v>
      </c>
      <c r="DX3" s="7">
        <v>0.91</v>
      </c>
      <c r="DY3" s="7">
        <v>0.8</v>
      </c>
      <c r="DZ3" s="7">
        <v>0.9</v>
      </c>
      <c r="EA3" s="6" t="s">
        <v>748</v>
      </c>
      <c r="EB3" s="8">
        <v>53.1</v>
      </c>
      <c r="EC3" s="7">
        <v>112</v>
      </c>
      <c r="ED3" s="7">
        <v>90</v>
      </c>
      <c r="EE3" s="7">
        <v>110</v>
      </c>
      <c r="EF3" s="7">
        <v>43</v>
      </c>
      <c r="EG3" s="7">
        <v>34.3</v>
      </c>
      <c r="EH3" s="7">
        <v>41.9</v>
      </c>
      <c r="EI3" s="7">
        <v>33.3</v>
      </c>
      <c r="EJ3" s="7">
        <v>30.7</v>
      </c>
      <c r="EK3" s="7">
        <v>3.44</v>
      </c>
      <c r="EL3" s="7">
        <v>2.94</v>
      </c>
      <c r="EM3" s="7">
        <v>3.6</v>
      </c>
      <c r="EN3" s="7">
        <v>73.4</v>
      </c>
      <c r="EO3" s="7">
        <v>20.7</v>
      </c>
      <c r="EP3" s="7">
        <v>4</v>
      </c>
      <c r="EQ3" s="7">
        <v>299.9</v>
      </c>
      <c r="ER3" s="7">
        <v>286</v>
      </c>
      <c r="ES3" s="7">
        <v>27.4</v>
      </c>
      <c r="ET3" s="7">
        <v>307</v>
      </c>
      <c r="EU3" s="7">
        <v>295.6</v>
      </c>
      <c r="EV3" s="7">
        <v>292.2</v>
      </c>
      <c r="EW3" s="7">
        <v>279.9</v>
      </c>
      <c r="EX3" s="7">
        <v>26.6</v>
      </c>
      <c r="EY3" s="7">
        <v>299.9</v>
      </c>
      <c r="EZ3" s="7">
        <v>288.3</v>
      </c>
      <c r="FA3" s="7">
        <v>252.8</v>
      </c>
      <c r="FB3" s="7">
        <v>243.9</v>
      </c>
      <c r="FC3" s="7">
        <v>22.4</v>
      </c>
      <c r="FD3" s="6" t="s">
        <v>709</v>
      </c>
      <c r="FE3" s="6" t="s">
        <v>682</v>
      </c>
      <c r="FF3" s="6" t="s">
        <v>639</v>
      </c>
      <c r="FG3" s="6" t="s">
        <v>770</v>
      </c>
      <c r="FH3" s="6" t="s">
        <v>570</v>
      </c>
      <c r="FI3" s="6" t="s">
        <v>656</v>
      </c>
      <c r="FJ3" s="6" t="s">
        <v>636</v>
      </c>
      <c r="FK3" s="6" t="s">
        <v>82</v>
      </c>
      <c r="FL3" s="6" t="s">
        <v>771</v>
      </c>
      <c r="FM3" s="6" t="s">
        <v>631</v>
      </c>
      <c r="FN3" s="6" t="s">
        <v>655</v>
      </c>
      <c r="FO3" s="6" t="s">
        <v>504</v>
      </c>
      <c r="FP3" s="6" t="s">
        <v>1049</v>
      </c>
      <c r="FQ3" s="6" t="s">
        <v>695</v>
      </c>
      <c r="FR3" s="6" t="s">
        <v>372</v>
      </c>
      <c r="FS3" s="6" t="s">
        <v>446</v>
      </c>
      <c r="FT3" s="6" t="s">
        <v>878</v>
      </c>
      <c r="FU3" s="6" t="s">
        <v>784</v>
      </c>
      <c r="FV3" s="6" t="s">
        <v>382</v>
      </c>
      <c r="FW3" s="6" t="s">
        <v>786</v>
      </c>
      <c r="FX3" s="6" t="s">
        <v>561</v>
      </c>
      <c r="FY3" s="6" t="s">
        <v>715</v>
      </c>
      <c r="FZ3" s="6" t="s">
        <v>398</v>
      </c>
      <c r="GA3" s="6" t="s">
        <v>369</v>
      </c>
      <c r="GB3" s="6" t="s">
        <v>791</v>
      </c>
      <c r="GC3" s="6" t="s">
        <v>441</v>
      </c>
      <c r="GD3" s="6" t="s">
        <v>828</v>
      </c>
      <c r="GE3" s="6" t="s">
        <v>380</v>
      </c>
      <c r="GF3" s="6" t="s">
        <v>445</v>
      </c>
      <c r="GG3" s="6" t="s">
        <v>786</v>
      </c>
      <c r="GH3" s="6" t="s">
        <v>632</v>
      </c>
      <c r="GI3" s="6" t="s">
        <v>380</v>
      </c>
      <c r="GJ3" s="6" t="s">
        <v>776</v>
      </c>
      <c r="GK3" s="6" t="s">
        <v>41</v>
      </c>
      <c r="GL3" s="6" t="s">
        <v>833</v>
      </c>
      <c r="GM3" s="6" t="s">
        <v>759</v>
      </c>
      <c r="GN3" s="6" t="s">
        <v>760</v>
      </c>
      <c r="GO3" s="6" t="s">
        <v>760</v>
      </c>
      <c r="GP3" s="6" t="s">
        <v>593</v>
      </c>
      <c r="GQ3" s="6" t="s">
        <v>813</v>
      </c>
      <c r="GR3" s="6" t="s">
        <v>1024</v>
      </c>
      <c r="GS3" s="6" t="s">
        <v>602</v>
      </c>
      <c r="GT3" s="6" t="s">
        <v>766</v>
      </c>
      <c r="GU3" s="6" t="s">
        <v>766</v>
      </c>
      <c r="GV3" s="6" t="s">
        <v>20</v>
      </c>
      <c r="GW3" s="6" t="s">
        <v>737</v>
      </c>
      <c r="GX3" s="6" t="s">
        <v>364</v>
      </c>
      <c r="GY3" s="6" t="s">
        <v>364</v>
      </c>
      <c r="GZ3" s="6" t="s">
        <v>364</v>
      </c>
      <c r="HA3" s="6" t="s">
        <v>364</v>
      </c>
      <c r="HB3" s="6" t="s">
        <v>364</v>
      </c>
      <c r="HC3" s="6" t="s">
        <v>364</v>
      </c>
      <c r="HD3" s="6" t="s">
        <v>364</v>
      </c>
      <c r="HE3" s="6" t="s">
        <v>364</v>
      </c>
      <c r="HF3" s="6" t="s">
        <v>364</v>
      </c>
      <c r="HG3" s="6" t="s">
        <v>364</v>
      </c>
      <c r="HH3" s="6" t="s">
        <v>762</v>
      </c>
      <c r="HI3" s="6" t="s">
        <v>1082</v>
      </c>
    </row>
    <row r="4" spans="1:217" ht="13.5" customHeight="1">
      <c r="A4" s="7">
        <v>3</v>
      </c>
      <c r="B4" s="5" t="s">
        <v>892</v>
      </c>
      <c r="C4" s="7">
        <v>175</v>
      </c>
      <c r="D4" s="6" t="s">
        <v>366</v>
      </c>
      <c r="E4" s="8">
        <v>85.9</v>
      </c>
      <c r="F4" s="8">
        <v>57.3</v>
      </c>
      <c r="G4" s="8">
        <v>77.5</v>
      </c>
      <c r="H4" s="8">
        <v>51.2</v>
      </c>
      <c r="I4" s="8">
        <v>37.9</v>
      </c>
      <c r="J4" s="8">
        <v>46.3</v>
      </c>
      <c r="K4" s="8">
        <v>32.1</v>
      </c>
      <c r="L4" s="8">
        <v>23.5</v>
      </c>
      <c r="M4" s="8">
        <v>28.7</v>
      </c>
      <c r="N4" s="8">
        <v>19.1</v>
      </c>
      <c r="O4" s="8">
        <v>14.4</v>
      </c>
      <c r="P4" s="8">
        <v>17.6</v>
      </c>
      <c r="Q4" s="8">
        <v>13.9</v>
      </c>
      <c r="R4" s="8">
        <v>10.2</v>
      </c>
      <c r="S4" s="8">
        <v>12.4</v>
      </c>
      <c r="T4" s="8">
        <v>4.74</v>
      </c>
      <c r="U4" s="8">
        <v>3.5</v>
      </c>
      <c r="V4" s="8">
        <v>4.28</v>
      </c>
      <c r="W4" s="8">
        <v>16.1</v>
      </c>
      <c r="X4" s="8">
        <v>8.1</v>
      </c>
      <c r="Y4" s="8">
        <v>16.2</v>
      </c>
      <c r="Z4" s="8">
        <v>65.9</v>
      </c>
      <c r="AA4" s="8">
        <v>48.7</v>
      </c>
      <c r="AB4" s="8">
        <v>59.5</v>
      </c>
      <c r="AC4" s="8">
        <v>69.8</v>
      </c>
      <c r="AD4" s="8">
        <v>51.5</v>
      </c>
      <c r="AE4" s="8">
        <v>63</v>
      </c>
      <c r="AF4" s="8">
        <v>39.8</v>
      </c>
      <c r="AG4" s="7">
        <v>28.8</v>
      </c>
      <c r="AH4" s="7">
        <v>35.2</v>
      </c>
      <c r="AI4" s="8">
        <v>28</v>
      </c>
      <c r="AJ4" s="7">
        <v>18.5</v>
      </c>
      <c r="AK4" s="7">
        <v>25</v>
      </c>
      <c r="AL4" s="8">
        <v>18.7</v>
      </c>
      <c r="AM4" s="9">
        <f t="shared" si="0"/>
        <v>0.4633294528521536</v>
      </c>
      <c r="AN4" s="7">
        <v>20</v>
      </c>
      <c r="AO4" s="7">
        <v>4.22</v>
      </c>
      <c r="AP4" s="7">
        <v>2.73</v>
      </c>
      <c r="AQ4" s="7">
        <v>3.69</v>
      </c>
      <c r="AR4" s="7">
        <v>122.6</v>
      </c>
      <c r="AS4" s="7">
        <v>4.26</v>
      </c>
      <c r="AT4" s="7">
        <v>2.73</v>
      </c>
      <c r="AU4" s="7">
        <v>3.69</v>
      </c>
      <c r="AV4" s="7">
        <v>123.8</v>
      </c>
      <c r="AW4" s="7">
        <v>31.2</v>
      </c>
      <c r="AX4" s="7">
        <v>23</v>
      </c>
      <c r="AY4" s="7">
        <v>28.2</v>
      </c>
      <c r="AZ4" s="7">
        <v>114</v>
      </c>
      <c r="BA4" s="7">
        <v>10.31</v>
      </c>
      <c r="BB4" s="7">
        <v>8.02</v>
      </c>
      <c r="BC4" s="7">
        <v>9.8</v>
      </c>
      <c r="BD4" s="7">
        <v>107.8</v>
      </c>
      <c r="BE4" s="7">
        <v>10.39</v>
      </c>
      <c r="BF4" s="7">
        <v>8.02</v>
      </c>
      <c r="BG4" s="7">
        <v>9.8</v>
      </c>
      <c r="BH4" s="7">
        <v>108.7</v>
      </c>
      <c r="BI4" s="7">
        <v>3.28</v>
      </c>
      <c r="BJ4" s="7">
        <v>2.13</v>
      </c>
      <c r="BK4" s="7">
        <v>2.89</v>
      </c>
      <c r="BL4" s="7">
        <v>3.32</v>
      </c>
      <c r="BM4" s="7">
        <v>2.13</v>
      </c>
      <c r="BN4" s="7">
        <v>2.89</v>
      </c>
      <c r="BO4" s="7">
        <v>24.3</v>
      </c>
      <c r="BP4" s="7">
        <v>18</v>
      </c>
      <c r="BQ4" s="7">
        <v>22.1</v>
      </c>
      <c r="BR4" s="7">
        <v>8</v>
      </c>
      <c r="BS4" s="7">
        <v>6.28</v>
      </c>
      <c r="BT4" s="7">
        <v>7.68</v>
      </c>
      <c r="BU4" s="7">
        <v>8.08</v>
      </c>
      <c r="BV4" s="7">
        <v>6.28</v>
      </c>
      <c r="BW4" s="7">
        <v>7.68</v>
      </c>
      <c r="BX4" s="7">
        <v>2.04</v>
      </c>
      <c r="BY4" s="7">
        <v>1.32</v>
      </c>
      <c r="BZ4" s="7">
        <v>1.8</v>
      </c>
      <c r="CA4" s="7">
        <v>2.06</v>
      </c>
      <c r="CB4" s="7">
        <v>1.32</v>
      </c>
      <c r="CC4" s="7">
        <v>1.8</v>
      </c>
      <c r="CD4" s="7">
        <v>15.2</v>
      </c>
      <c r="CE4" s="7">
        <v>11.2</v>
      </c>
      <c r="CF4" s="7">
        <v>13.7</v>
      </c>
      <c r="CG4" s="7">
        <v>5.05</v>
      </c>
      <c r="CH4" s="7">
        <v>3.9</v>
      </c>
      <c r="CI4" s="7">
        <v>4.76</v>
      </c>
      <c r="CJ4" s="7">
        <v>5.05</v>
      </c>
      <c r="CK4" s="7">
        <v>3.9</v>
      </c>
      <c r="CL4" s="7">
        <v>4.76</v>
      </c>
      <c r="CM4" s="7">
        <v>1.24</v>
      </c>
      <c r="CN4" s="7">
        <v>0.81</v>
      </c>
      <c r="CO4" s="7">
        <v>1.09</v>
      </c>
      <c r="CP4" s="7">
        <v>1.26</v>
      </c>
      <c r="CQ4" s="7">
        <v>0.81</v>
      </c>
      <c r="CR4" s="7">
        <v>1.09</v>
      </c>
      <c r="CS4" s="7">
        <v>9.1</v>
      </c>
      <c r="CT4" s="7">
        <v>6.8</v>
      </c>
      <c r="CU4" s="7">
        <v>8.4</v>
      </c>
      <c r="CV4" s="7">
        <v>2.95</v>
      </c>
      <c r="CW4" s="7">
        <v>2.38</v>
      </c>
      <c r="CX4" s="7">
        <v>2.92</v>
      </c>
      <c r="CY4" s="7">
        <v>3.03</v>
      </c>
      <c r="CZ4" s="7">
        <v>2.38</v>
      </c>
      <c r="DA4" s="7">
        <v>2.92</v>
      </c>
      <c r="DB4" s="7">
        <v>0.374</v>
      </c>
      <c r="DC4" s="7">
        <v>0.379</v>
      </c>
      <c r="DD4" s="7">
        <v>0.379</v>
      </c>
      <c r="DE4" s="7">
        <v>0.374</v>
      </c>
      <c r="DF4" s="7">
        <v>0.369</v>
      </c>
      <c r="DG4" s="7">
        <v>0.375</v>
      </c>
      <c r="DH4" s="7">
        <v>0.8</v>
      </c>
      <c r="DI4" s="7">
        <v>125.9</v>
      </c>
      <c r="DJ4" s="7">
        <v>0.7</v>
      </c>
      <c r="DK4" s="7">
        <v>122.8</v>
      </c>
      <c r="DL4" s="7">
        <v>8.9</v>
      </c>
      <c r="DM4" s="7">
        <v>208.5</v>
      </c>
      <c r="DN4" s="7">
        <v>2.2</v>
      </c>
      <c r="DO4" s="7">
        <v>127.3</v>
      </c>
      <c r="DP4" s="7">
        <v>2.2</v>
      </c>
      <c r="DQ4" s="7">
        <v>126.3</v>
      </c>
      <c r="DR4" s="7">
        <v>89</v>
      </c>
      <c r="DS4" s="7">
        <v>82.1</v>
      </c>
      <c r="DT4" s="7">
        <v>-3.8</v>
      </c>
      <c r="DU4" s="7">
        <v>-3.8</v>
      </c>
      <c r="DV4" s="7">
        <v>0</v>
      </c>
      <c r="DW4" s="7">
        <v>1878</v>
      </c>
      <c r="DX4" s="7">
        <v>0.88</v>
      </c>
      <c r="DY4" s="7">
        <v>0.8</v>
      </c>
      <c r="DZ4" s="7">
        <v>0.9</v>
      </c>
      <c r="EA4" s="6" t="s">
        <v>105</v>
      </c>
      <c r="EB4" s="8">
        <v>70.3</v>
      </c>
      <c r="EC4" s="7">
        <v>127</v>
      </c>
      <c r="ED4" s="7">
        <v>90</v>
      </c>
      <c r="EE4" s="7">
        <v>110</v>
      </c>
      <c r="EF4" s="7">
        <v>45.9</v>
      </c>
      <c r="EG4" s="7">
        <v>33.7</v>
      </c>
      <c r="EH4" s="7">
        <v>41.1</v>
      </c>
      <c r="EI4" s="7">
        <v>35.2</v>
      </c>
      <c r="EJ4" s="7">
        <v>32.1</v>
      </c>
      <c r="EK4" s="7">
        <v>3.86</v>
      </c>
      <c r="EL4" s="7">
        <v>2.89</v>
      </c>
      <c r="EM4" s="7">
        <v>3.53</v>
      </c>
      <c r="EN4" s="7">
        <v>73.4</v>
      </c>
      <c r="EO4" s="7">
        <v>22.8</v>
      </c>
      <c r="EP4" s="7">
        <v>5.3</v>
      </c>
      <c r="EQ4" s="7">
        <v>266.1</v>
      </c>
      <c r="ER4" s="7">
        <v>262.9</v>
      </c>
      <c r="ES4" s="7">
        <v>23.6</v>
      </c>
      <c r="ET4" s="7">
        <v>236.7</v>
      </c>
      <c r="EU4" s="7">
        <v>227.1</v>
      </c>
      <c r="EV4" s="7">
        <v>259.2</v>
      </c>
      <c r="EW4" s="7">
        <v>255.9</v>
      </c>
      <c r="EX4" s="7">
        <v>22.6</v>
      </c>
      <c r="EY4" s="7">
        <v>231</v>
      </c>
      <c r="EZ4" s="7">
        <v>221.8</v>
      </c>
      <c r="FA4" s="7">
        <v>223.6</v>
      </c>
      <c r="FB4" s="7">
        <v>221.1</v>
      </c>
      <c r="FC4" s="7">
        <v>18.9</v>
      </c>
      <c r="FD4" s="6" t="s">
        <v>630</v>
      </c>
      <c r="FE4" s="6" t="s">
        <v>591</v>
      </c>
      <c r="FF4" s="6" t="s">
        <v>469</v>
      </c>
      <c r="FG4" s="6" t="s">
        <v>142</v>
      </c>
      <c r="FH4" s="6" t="s">
        <v>521</v>
      </c>
      <c r="FI4" s="6" t="s">
        <v>1015</v>
      </c>
      <c r="FJ4" s="6" t="s">
        <v>1069</v>
      </c>
      <c r="FK4" s="6" t="s">
        <v>600</v>
      </c>
      <c r="FL4" s="6" t="s">
        <v>429</v>
      </c>
      <c r="FM4" s="6" t="s">
        <v>651</v>
      </c>
      <c r="FN4" s="6" t="s">
        <v>955</v>
      </c>
      <c r="FO4" s="6" t="s">
        <v>1017</v>
      </c>
      <c r="FP4" s="6" t="s">
        <v>1029</v>
      </c>
      <c r="FQ4" s="6" t="s">
        <v>599</v>
      </c>
      <c r="FR4" s="6" t="s">
        <v>841</v>
      </c>
      <c r="FS4" s="6" t="s">
        <v>83</v>
      </c>
      <c r="FT4" s="6" t="s">
        <v>912</v>
      </c>
      <c r="FU4" s="6" t="s">
        <v>0</v>
      </c>
      <c r="FV4" s="6" t="s">
        <v>841</v>
      </c>
      <c r="FW4" s="6" t="s">
        <v>389</v>
      </c>
      <c r="FX4" s="6" t="s">
        <v>822</v>
      </c>
      <c r="FY4" s="6" t="s">
        <v>375</v>
      </c>
      <c r="FZ4" s="6" t="s">
        <v>728</v>
      </c>
      <c r="GA4" s="6" t="s">
        <v>704</v>
      </c>
      <c r="GB4" s="6" t="s">
        <v>387</v>
      </c>
      <c r="GC4" s="6" t="s">
        <v>796</v>
      </c>
      <c r="GD4" s="6" t="s">
        <v>367</v>
      </c>
      <c r="GE4" s="6" t="s">
        <v>475</v>
      </c>
      <c r="GF4" s="6" t="s">
        <v>491</v>
      </c>
      <c r="GG4" s="6" t="s">
        <v>13</v>
      </c>
      <c r="GH4" s="6" t="s">
        <v>372</v>
      </c>
      <c r="GI4" s="6" t="s">
        <v>561</v>
      </c>
      <c r="GJ4" s="6" t="s">
        <v>41</v>
      </c>
      <c r="GK4" s="6" t="s">
        <v>41</v>
      </c>
      <c r="GL4" s="6" t="s">
        <v>18</v>
      </c>
      <c r="GM4" s="6" t="s">
        <v>759</v>
      </c>
      <c r="GN4" s="6" t="s">
        <v>760</v>
      </c>
      <c r="GO4" s="6" t="s">
        <v>747</v>
      </c>
      <c r="GP4" s="6" t="s">
        <v>526</v>
      </c>
      <c r="GQ4" s="6" t="s">
        <v>583</v>
      </c>
      <c r="GR4" s="6" t="s">
        <v>1059</v>
      </c>
      <c r="GS4" s="6" t="s">
        <v>524</v>
      </c>
      <c r="GT4" s="6" t="s">
        <v>493</v>
      </c>
      <c r="GU4" s="6" t="s">
        <v>415</v>
      </c>
      <c r="GV4" s="6" t="s">
        <v>522</v>
      </c>
      <c r="GW4" s="6" t="s">
        <v>601</v>
      </c>
      <c r="GX4" s="6" t="s">
        <v>364</v>
      </c>
      <c r="GY4" s="6" t="s">
        <v>364</v>
      </c>
      <c r="GZ4" s="6" t="s">
        <v>364</v>
      </c>
      <c r="HA4" s="6" t="s">
        <v>364</v>
      </c>
      <c r="HB4" s="6" t="s">
        <v>364</v>
      </c>
      <c r="HC4" s="6" t="s">
        <v>364</v>
      </c>
      <c r="HD4" s="6" t="s">
        <v>364</v>
      </c>
      <c r="HE4" s="6" t="s">
        <v>364</v>
      </c>
      <c r="HF4" s="6" t="s">
        <v>364</v>
      </c>
      <c r="HG4" s="6" t="s">
        <v>364</v>
      </c>
      <c r="HH4" s="6" t="s">
        <v>762</v>
      </c>
      <c r="HI4" s="6" t="s">
        <v>1085</v>
      </c>
    </row>
    <row r="5" spans="1:217" ht="13.5" customHeight="1">
      <c r="A5" s="7">
        <v>4</v>
      </c>
      <c r="B5" s="5" t="s">
        <v>892</v>
      </c>
      <c r="C5" s="7">
        <v>170</v>
      </c>
      <c r="D5" s="6" t="s">
        <v>366</v>
      </c>
      <c r="E5" s="8">
        <v>78.6</v>
      </c>
      <c r="F5" s="8">
        <v>54.1</v>
      </c>
      <c r="G5" s="8">
        <v>73.1</v>
      </c>
      <c r="H5" s="8">
        <v>45.8</v>
      </c>
      <c r="I5" s="8">
        <v>35.7</v>
      </c>
      <c r="J5" s="8">
        <v>43.7</v>
      </c>
      <c r="K5" s="8">
        <v>28.9</v>
      </c>
      <c r="L5" s="8">
        <v>22.1</v>
      </c>
      <c r="M5" s="8">
        <v>27.1</v>
      </c>
      <c r="N5" s="8">
        <v>16.9</v>
      </c>
      <c r="O5" s="8">
        <v>13.6</v>
      </c>
      <c r="P5" s="8">
        <v>16.6</v>
      </c>
      <c r="Q5" s="8">
        <v>12.5</v>
      </c>
      <c r="R5" s="8">
        <v>9.5</v>
      </c>
      <c r="S5" s="8">
        <v>11.7</v>
      </c>
      <c r="T5" s="8">
        <v>4.25</v>
      </c>
      <c r="U5" s="8">
        <v>3.3</v>
      </c>
      <c r="V5" s="8">
        <v>4.04</v>
      </c>
      <c r="W5" s="8">
        <v>16</v>
      </c>
      <c r="X5" s="8">
        <v>7.6</v>
      </c>
      <c r="Y5" s="8">
        <v>15.3</v>
      </c>
      <c r="Z5" s="8">
        <v>59.1</v>
      </c>
      <c r="AA5" s="8">
        <v>45.9</v>
      </c>
      <c r="AB5" s="8">
        <v>56.1</v>
      </c>
      <c r="AC5" s="8">
        <v>62.6</v>
      </c>
      <c r="AD5" s="8">
        <v>48.6</v>
      </c>
      <c r="AE5" s="8">
        <v>59.4</v>
      </c>
      <c r="AF5" s="8">
        <v>35.7</v>
      </c>
      <c r="AG5" s="7">
        <v>27.1</v>
      </c>
      <c r="AH5" s="7">
        <v>33.1</v>
      </c>
      <c r="AI5" s="8">
        <v>27.2</v>
      </c>
      <c r="AJ5" s="7">
        <v>18.5</v>
      </c>
      <c r="AK5" s="7">
        <v>25</v>
      </c>
      <c r="AL5" s="8">
        <v>20.4</v>
      </c>
      <c r="AM5" s="9">
        <f t="shared" si="0"/>
        <v>0.45419847328244284</v>
      </c>
      <c r="AN5" s="7">
        <v>20</v>
      </c>
      <c r="AO5" s="7">
        <v>3.65</v>
      </c>
      <c r="AP5" s="7">
        <v>2.58</v>
      </c>
      <c r="AQ5" s="7">
        <v>3.48</v>
      </c>
      <c r="AR5" s="7">
        <v>113.7</v>
      </c>
      <c r="AS5" s="7">
        <v>3.73</v>
      </c>
      <c r="AT5" s="7">
        <v>2.58</v>
      </c>
      <c r="AU5" s="7">
        <v>3.48</v>
      </c>
      <c r="AV5" s="7">
        <v>116.1</v>
      </c>
      <c r="AW5" s="7">
        <v>28.2</v>
      </c>
      <c r="AX5" s="7">
        <v>21.7</v>
      </c>
      <c r="AY5" s="7">
        <v>26.5</v>
      </c>
      <c r="AZ5" s="7">
        <v>109.9</v>
      </c>
      <c r="BA5" s="7">
        <v>8.93</v>
      </c>
      <c r="BB5" s="7">
        <v>7.57</v>
      </c>
      <c r="BC5" s="7">
        <v>9.25</v>
      </c>
      <c r="BD5" s="7">
        <v>99.9</v>
      </c>
      <c r="BE5" s="7">
        <v>8.79</v>
      </c>
      <c r="BF5" s="7">
        <v>7.57</v>
      </c>
      <c r="BG5" s="7">
        <v>9.25</v>
      </c>
      <c r="BH5" s="7">
        <v>98.3</v>
      </c>
      <c r="BI5" s="7">
        <v>2.84</v>
      </c>
      <c r="BJ5" s="7">
        <v>2.01</v>
      </c>
      <c r="BK5" s="7">
        <v>2.73</v>
      </c>
      <c r="BL5" s="7">
        <v>2.9</v>
      </c>
      <c r="BM5" s="7">
        <v>2.01</v>
      </c>
      <c r="BN5" s="7">
        <v>2.73</v>
      </c>
      <c r="BO5" s="7">
        <v>21.8</v>
      </c>
      <c r="BP5" s="7">
        <v>17</v>
      </c>
      <c r="BQ5" s="7">
        <v>20.8</v>
      </c>
      <c r="BR5" s="7">
        <v>6.92</v>
      </c>
      <c r="BS5" s="7">
        <v>5.93</v>
      </c>
      <c r="BT5" s="7">
        <v>7.25</v>
      </c>
      <c r="BU5" s="7">
        <v>6.81</v>
      </c>
      <c r="BV5" s="7">
        <v>5.93</v>
      </c>
      <c r="BW5" s="7">
        <v>7.25</v>
      </c>
      <c r="BX5" s="7">
        <v>1.78</v>
      </c>
      <c r="BY5" s="7">
        <v>1.25</v>
      </c>
      <c r="BZ5" s="7">
        <v>1.7</v>
      </c>
      <c r="CA5" s="7">
        <v>1.81</v>
      </c>
      <c r="CB5" s="7">
        <v>1.25</v>
      </c>
      <c r="CC5" s="7">
        <v>1.7</v>
      </c>
      <c r="CD5" s="7">
        <v>13.8</v>
      </c>
      <c r="CE5" s="7">
        <v>10.5</v>
      </c>
      <c r="CF5" s="7">
        <v>12.9</v>
      </c>
      <c r="CG5" s="7">
        <v>4.39</v>
      </c>
      <c r="CH5" s="7">
        <v>3.68</v>
      </c>
      <c r="CI5" s="7">
        <v>4.5</v>
      </c>
      <c r="CJ5" s="7">
        <v>4.31</v>
      </c>
      <c r="CK5" s="7">
        <v>3.68</v>
      </c>
      <c r="CL5" s="7">
        <v>4.5</v>
      </c>
      <c r="CM5" s="7">
        <v>1.06</v>
      </c>
      <c r="CN5" s="7">
        <v>0.76</v>
      </c>
      <c r="CO5" s="7">
        <v>1.03</v>
      </c>
      <c r="CP5" s="7">
        <v>1.09</v>
      </c>
      <c r="CQ5" s="7">
        <v>0.76</v>
      </c>
      <c r="CR5" s="7">
        <v>1.03</v>
      </c>
      <c r="CS5" s="7">
        <v>8</v>
      </c>
      <c r="CT5" s="7">
        <v>6.5</v>
      </c>
      <c r="CU5" s="7">
        <v>7.9</v>
      </c>
      <c r="CV5" s="7">
        <v>2.53</v>
      </c>
      <c r="CW5" s="7">
        <v>2.25</v>
      </c>
      <c r="CX5" s="7">
        <v>2.75</v>
      </c>
      <c r="CY5" s="7">
        <v>2.5</v>
      </c>
      <c r="CZ5" s="7">
        <v>2.25</v>
      </c>
      <c r="DA5" s="7">
        <v>2.75</v>
      </c>
      <c r="DB5" s="7">
        <v>0.368</v>
      </c>
      <c r="DC5" s="7">
        <v>0.374</v>
      </c>
      <c r="DD5" s="7">
        <v>0.374</v>
      </c>
      <c r="DE5" s="7">
        <v>0.368</v>
      </c>
      <c r="DF5" s="7">
        <v>0.366</v>
      </c>
      <c r="DG5" s="7">
        <v>0.367</v>
      </c>
      <c r="DH5" s="7">
        <v>0.8</v>
      </c>
      <c r="DI5" s="7">
        <v>142.5</v>
      </c>
      <c r="DJ5" s="7">
        <v>0.8</v>
      </c>
      <c r="DK5" s="7">
        <v>136.7</v>
      </c>
      <c r="DL5" s="7">
        <v>8.8</v>
      </c>
      <c r="DM5" s="7">
        <v>219.2</v>
      </c>
      <c r="DN5" s="7">
        <v>2.2</v>
      </c>
      <c r="DO5" s="7">
        <v>132.3</v>
      </c>
      <c r="DP5" s="7">
        <v>2.1</v>
      </c>
      <c r="DQ5" s="7">
        <v>130.7</v>
      </c>
      <c r="DR5" s="7">
        <v>84</v>
      </c>
      <c r="DS5" s="7">
        <v>73.6</v>
      </c>
      <c r="DT5" s="7">
        <v>-5</v>
      </c>
      <c r="DU5" s="7">
        <v>-5</v>
      </c>
      <c r="DV5" s="7">
        <v>0</v>
      </c>
      <c r="DW5" s="7">
        <v>1722</v>
      </c>
      <c r="DX5" s="7">
        <v>0.89</v>
      </c>
      <c r="DY5" s="7">
        <v>0.8</v>
      </c>
      <c r="DZ5" s="7">
        <v>0.9</v>
      </c>
      <c r="EA5" s="6" t="s">
        <v>788</v>
      </c>
      <c r="EB5" s="8">
        <v>67.6</v>
      </c>
      <c r="EC5" s="7">
        <v>124</v>
      </c>
      <c r="ED5" s="7">
        <v>90</v>
      </c>
      <c r="EE5" s="7">
        <v>110</v>
      </c>
      <c r="EF5" s="7">
        <v>41.5</v>
      </c>
      <c r="EG5" s="7">
        <v>31.8</v>
      </c>
      <c r="EH5" s="7">
        <v>38.8</v>
      </c>
      <c r="EI5" s="7">
        <v>34.4</v>
      </c>
      <c r="EJ5" s="7">
        <v>31.1</v>
      </c>
      <c r="EK5" s="7">
        <v>3.52</v>
      </c>
      <c r="EL5" s="7">
        <v>2.73</v>
      </c>
      <c r="EM5" s="7">
        <v>3.33</v>
      </c>
      <c r="EN5" s="7">
        <v>73.2</v>
      </c>
      <c r="EO5" s="7">
        <v>21.7</v>
      </c>
      <c r="EP5" s="7">
        <v>5.5</v>
      </c>
      <c r="EQ5" s="7">
        <v>302.7</v>
      </c>
      <c r="ER5" s="7">
        <v>294.1</v>
      </c>
      <c r="ES5" s="7">
        <v>25.6</v>
      </c>
      <c r="ET5" s="7">
        <v>271.9</v>
      </c>
      <c r="EU5" s="7">
        <v>277</v>
      </c>
      <c r="EV5" s="7">
        <v>293.6</v>
      </c>
      <c r="EW5" s="7">
        <v>285.9</v>
      </c>
      <c r="EX5" s="7">
        <v>24.4</v>
      </c>
      <c r="EY5" s="7">
        <v>264.3</v>
      </c>
      <c r="EZ5" s="7">
        <v>270</v>
      </c>
      <c r="FA5" s="7">
        <v>251.2</v>
      </c>
      <c r="FB5" s="7">
        <v>245.2</v>
      </c>
      <c r="FC5" s="7">
        <v>19.8</v>
      </c>
      <c r="FD5" s="6" t="s">
        <v>528</v>
      </c>
      <c r="FE5" s="6" t="s">
        <v>621</v>
      </c>
      <c r="FF5" s="6" t="s">
        <v>487</v>
      </c>
      <c r="FG5" s="6" t="s">
        <v>26</v>
      </c>
      <c r="FH5" s="6" t="s">
        <v>40</v>
      </c>
      <c r="FI5" s="6" t="s">
        <v>638</v>
      </c>
      <c r="FJ5" s="6" t="s">
        <v>677</v>
      </c>
      <c r="FK5" s="6" t="s">
        <v>498</v>
      </c>
      <c r="FL5" s="6" t="s">
        <v>966</v>
      </c>
      <c r="FM5" s="6" t="s">
        <v>409</v>
      </c>
      <c r="FN5" s="6" t="s">
        <v>520</v>
      </c>
      <c r="FO5" s="6" t="s">
        <v>595</v>
      </c>
      <c r="FP5" s="6" t="s">
        <v>934</v>
      </c>
      <c r="FQ5" s="6" t="s">
        <v>907</v>
      </c>
      <c r="FR5" s="6" t="s">
        <v>794</v>
      </c>
      <c r="FS5" s="6" t="s">
        <v>46</v>
      </c>
      <c r="FT5" s="6" t="s">
        <v>548</v>
      </c>
      <c r="FU5" s="6" t="s">
        <v>474</v>
      </c>
      <c r="FV5" s="6" t="s">
        <v>372</v>
      </c>
      <c r="FW5" s="6" t="s">
        <v>790</v>
      </c>
      <c r="FX5" s="6" t="s">
        <v>643</v>
      </c>
      <c r="FY5" s="6" t="s">
        <v>710</v>
      </c>
      <c r="FZ5" s="6" t="s">
        <v>442</v>
      </c>
      <c r="GA5" s="6" t="s">
        <v>564</v>
      </c>
      <c r="GB5" s="6" t="s">
        <v>819</v>
      </c>
      <c r="GC5" s="6" t="s">
        <v>406</v>
      </c>
      <c r="GD5" s="6" t="s">
        <v>384</v>
      </c>
      <c r="GE5" s="6" t="s">
        <v>613</v>
      </c>
      <c r="GF5" s="6" t="s">
        <v>447</v>
      </c>
      <c r="GG5" s="6" t="s">
        <v>754</v>
      </c>
      <c r="GH5" s="6" t="s">
        <v>608</v>
      </c>
      <c r="GI5" s="6" t="s">
        <v>401</v>
      </c>
      <c r="GJ5" s="6" t="s">
        <v>761</v>
      </c>
      <c r="GK5" s="6" t="s">
        <v>761</v>
      </c>
      <c r="GL5" s="6" t="s">
        <v>50</v>
      </c>
      <c r="GM5" s="6" t="s">
        <v>438</v>
      </c>
      <c r="GN5" s="6" t="s">
        <v>438</v>
      </c>
      <c r="GO5" s="6" t="s">
        <v>759</v>
      </c>
      <c r="GP5" s="6" t="s">
        <v>19</v>
      </c>
      <c r="GQ5" s="6" t="s">
        <v>781</v>
      </c>
      <c r="GR5" s="6" t="s">
        <v>777</v>
      </c>
      <c r="GS5" s="6" t="s">
        <v>732</v>
      </c>
      <c r="GT5" s="6" t="s">
        <v>24</v>
      </c>
      <c r="GU5" s="6" t="s">
        <v>523</v>
      </c>
      <c r="GV5" s="6" t="s">
        <v>94</v>
      </c>
      <c r="GW5" s="6" t="s">
        <v>742</v>
      </c>
      <c r="GX5" s="6" t="s">
        <v>364</v>
      </c>
      <c r="GY5" s="6" t="s">
        <v>364</v>
      </c>
      <c r="GZ5" s="6" t="s">
        <v>364</v>
      </c>
      <c r="HA5" s="6" t="s">
        <v>364</v>
      </c>
      <c r="HB5" s="6" t="s">
        <v>364</v>
      </c>
      <c r="HC5" s="6" t="s">
        <v>364</v>
      </c>
      <c r="HD5" s="6" t="s">
        <v>364</v>
      </c>
      <c r="HE5" s="6" t="s">
        <v>364</v>
      </c>
      <c r="HF5" s="6" t="s">
        <v>364</v>
      </c>
      <c r="HG5" s="6" t="s">
        <v>364</v>
      </c>
      <c r="HH5" s="6" t="s">
        <v>762</v>
      </c>
      <c r="HI5" s="6" t="s">
        <v>1084</v>
      </c>
    </row>
    <row r="6" spans="1:217" ht="13.5" customHeight="1">
      <c r="A6" s="7">
        <v>5</v>
      </c>
      <c r="B6" s="5" t="s">
        <v>892</v>
      </c>
      <c r="C6" s="7">
        <v>188</v>
      </c>
      <c r="D6" s="6" t="s">
        <v>366</v>
      </c>
      <c r="E6" s="8">
        <v>96.1</v>
      </c>
      <c r="F6" s="8">
        <v>66.1</v>
      </c>
      <c r="G6" s="8">
        <v>89.5</v>
      </c>
      <c r="H6" s="8">
        <v>57.3</v>
      </c>
      <c r="I6" s="8">
        <v>43.7</v>
      </c>
      <c r="J6" s="8">
        <v>53.5</v>
      </c>
      <c r="K6" s="8">
        <v>35.8</v>
      </c>
      <c r="L6" s="8">
        <v>27.1</v>
      </c>
      <c r="M6" s="8">
        <v>33.1</v>
      </c>
      <c r="N6" s="8">
        <v>21.5</v>
      </c>
      <c r="O6" s="8">
        <v>16.6</v>
      </c>
      <c r="P6" s="8">
        <v>20.4</v>
      </c>
      <c r="Q6" s="8">
        <v>15.5</v>
      </c>
      <c r="R6" s="8">
        <v>11.7</v>
      </c>
      <c r="S6" s="8">
        <v>14.3</v>
      </c>
      <c r="T6" s="8">
        <v>5.74</v>
      </c>
      <c r="U6" s="8">
        <v>4.04</v>
      </c>
      <c r="V6" s="8">
        <v>4.94</v>
      </c>
      <c r="W6" s="8">
        <v>17.6</v>
      </c>
      <c r="X6" s="8">
        <v>9.3</v>
      </c>
      <c r="Y6" s="8">
        <v>18.7</v>
      </c>
      <c r="Z6" s="8">
        <v>73.7</v>
      </c>
      <c r="AA6" s="8">
        <v>56.2</v>
      </c>
      <c r="AB6" s="8">
        <v>68.6</v>
      </c>
      <c r="AC6" s="8">
        <v>78.5</v>
      </c>
      <c r="AD6" s="8">
        <v>59.5</v>
      </c>
      <c r="AE6" s="8">
        <v>72.7</v>
      </c>
      <c r="AF6" s="8">
        <v>44.7</v>
      </c>
      <c r="AG6" s="7">
        <v>33.6</v>
      </c>
      <c r="AH6" s="7">
        <v>41</v>
      </c>
      <c r="AI6" s="8">
        <v>27.2</v>
      </c>
      <c r="AJ6" s="7">
        <v>18.5</v>
      </c>
      <c r="AK6" s="7">
        <v>25</v>
      </c>
      <c r="AL6" s="8">
        <v>18.3</v>
      </c>
      <c r="AM6" s="9">
        <f t="shared" si="0"/>
        <v>0.4651404786680542</v>
      </c>
      <c r="AN6" s="7">
        <v>20</v>
      </c>
      <c r="AO6" s="7">
        <v>4.54</v>
      </c>
      <c r="AP6" s="7">
        <v>3.15</v>
      </c>
      <c r="AQ6" s="7">
        <v>4.26</v>
      </c>
      <c r="AR6" s="7">
        <v>115.5</v>
      </c>
      <c r="AS6" s="7">
        <v>4.53</v>
      </c>
      <c r="AT6" s="7">
        <v>3.15</v>
      </c>
      <c r="AU6" s="7">
        <v>4.26</v>
      </c>
      <c r="AV6" s="7">
        <v>115.3</v>
      </c>
      <c r="AW6" s="7">
        <v>33.6</v>
      </c>
      <c r="AX6" s="7">
        <v>26.6</v>
      </c>
      <c r="AY6" s="7">
        <v>32.5</v>
      </c>
      <c r="AZ6" s="7">
        <v>107</v>
      </c>
      <c r="BA6" s="7">
        <v>11.93</v>
      </c>
      <c r="BB6" s="7">
        <v>9.25</v>
      </c>
      <c r="BC6" s="7">
        <v>11.31</v>
      </c>
      <c r="BD6" s="7">
        <v>109</v>
      </c>
      <c r="BE6" s="7">
        <v>11.97</v>
      </c>
      <c r="BF6" s="7">
        <v>9.25</v>
      </c>
      <c r="BG6" s="7">
        <v>11.31</v>
      </c>
      <c r="BH6" s="7">
        <v>109.4</v>
      </c>
      <c r="BI6" s="7">
        <v>3.53</v>
      </c>
      <c r="BJ6" s="7">
        <v>2.47</v>
      </c>
      <c r="BK6" s="7">
        <v>3.34</v>
      </c>
      <c r="BL6" s="7">
        <v>3.53</v>
      </c>
      <c r="BM6" s="7">
        <v>2.47</v>
      </c>
      <c r="BN6" s="7">
        <v>3.34</v>
      </c>
      <c r="BO6" s="7">
        <v>26.1</v>
      </c>
      <c r="BP6" s="7">
        <v>20.8</v>
      </c>
      <c r="BQ6" s="7">
        <v>25.5</v>
      </c>
      <c r="BR6" s="7">
        <v>9.27</v>
      </c>
      <c r="BS6" s="7">
        <v>7.25</v>
      </c>
      <c r="BT6" s="7">
        <v>8.87</v>
      </c>
      <c r="BU6" s="7">
        <v>9.3</v>
      </c>
      <c r="BV6" s="7">
        <v>7.25</v>
      </c>
      <c r="BW6" s="7">
        <v>8.87</v>
      </c>
      <c r="BX6" s="7">
        <v>2.21</v>
      </c>
      <c r="BY6" s="7">
        <v>1.53</v>
      </c>
      <c r="BZ6" s="7">
        <v>2.08</v>
      </c>
      <c r="CA6" s="7">
        <v>2.2</v>
      </c>
      <c r="CB6" s="7">
        <v>1.53</v>
      </c>
      <c r="CC6" s="7">
        <v>2.08</v>
      </c>
      <c r="CD6" s="7">
        <v>16.3</v>
      </c>
      <c r="CE6" s="7">
        <v>12.9</v>
      </c>
      <c r="CF6" s="7">
        <v>15.8</v>
      </c>
      <c r="CG6" s="7">
        <v>5.8</v>
      </c>
      <c r="CH6" s="7">
        <v>4.5</v>
      </c>
      <c r="CI6" s="7">
        <v>5.5</v>
      </c>
      <c r="CJ6" s="7">
        <v>5.81</v>
      </c>
      <c r="CK6" s="7">
        <v>4.5</v>
      </c>
      <c r="CL6" s="7">
        <v>5.5</v>
      </c>
      <c r="CM6" s="7">
        <v>1.32</v>
      </c>
      <c r="CN6" s="7">
        <v>0.94</v>
      </c>
      <c r="CO6" s="7">
        <v>1.26</v>
      </c>
      <c r="CP6" s="7">
        <v>1.33</v>
      </c>
      <c r="CQ6" s="7">
        <v>0.94</v>
      </c>
      <c r="CR6" s="7">
        <v>1.26</v>
      </c>
      <c r="CS6" s="7">
        <v>9.8</v>
      </c>
      <c r="CT6" s="7">
        <v>7.9</v>
      </c>
      <c r="CU6" s="7">
        <v>9.7</v>
      </c>
      <c r="CV6" s="7">
        <v>3.47</v>
      </c>
      <c r="CW6" s="7">
        <v>2.75</v>
      </c>
      <c r="CX6" s="7">
        <v>3.37</v>
      </c>
      <c r="CY6" s="7">
        <v>3.49</v>
      </c>
      <c r="CZ6" s="7">
        <v>2.75</v>
      </c>
      <c r="DA6" s="7">
        <v>3.37</v>
      </c>
      <c r="DB6" s="7">
        <v>0.375</v>
      </c>
      <c r="DC6" s="7">
        <v>0.375</v>
      </c>
      <c r="DD6" s="7">
        <v>0.377</v>
      </c>
      <c r="DE6" s="7">
        <v>0.374</v>
      </c>
      <c r="DF6" s="7">
        <v>0.374</v>
      </c>
      <c r="DG6" s="7">
        <v>0.375</v>
      </c>
      <c r="DH6" s="7">
        <v>0.9</v>
      </c>
      <c r="DI6" s="7">
        <v>124.3</v>
      </c>
      <c r="DJ6" s="7">
        <v>0.9</v>
      </c>
      <c r="DK6" s="7">
        <v>127.3</v>
      </c>
      <c r="DL6" s="7">
        <v>9.9</v>
      </c>
      <c r="DM6" s="7">
        <v>201.1</v>
      </c>
      <c r="DN6" s="7">
        <v>2.4</v>
      </c>
      <c r="DO6" s="7">
        <v>117.3</v>
      </c>
      <c r="DP6" s="7">
        <v>2.4</v>
      </c>
      <c r="DQ6" s="7">
        <v>117.3</v>
      </c>
      <c r="DR6" s="7">
        <v>89</v>
      </c>
      <c r="DS6" s="7">
        <v>92.3</v>
      </c>
      <c r="DT6" s="7">
        <v>-3.8</v>
      </c>
      <c r="DU6" s="7">
        <v>-3.8</v>
      </c>
      <c r="DV6" s="7">
        <v>0</v>
      </c>
      <c r="DW6" s="7">
        <v>2065</v>
      </c>
      <c r="DX6" s="7">
        <v>0.9</v>
      </c>
      <c r="DY6" s="7">
        <v>0.8</v>
      </c>
      <c r="DZ6" s="7">
        <v>0.9</v>
      </c>
      <c r="EA6" s="6" t="s">
        <v>45</v>
      </c>
      <c r="EB6" s="8">
        <v>81.1</v>
      </c>
      <c r="EC6" s="7">
        <v>124</v>
      </c>
      <c r="ED6" s="7">
        <v>90</v>
      </c>
      <c r="EE6" s="7">
        <v>110</v>
      </c>
      <c r="EF6" s="7">
        <v>51.3</v>
      </c>
      <c r="EG6" s="7">
        <v>38.8</v>
      </c>
      <c r="EH6" s="7">
        <v>47.4</v>
      </c>
      <c r="EI6" s="7">
        <v>35</v>
      </c>
      <c r="EJ6" s="7">
        <v>31.4</v>
      </c>
      <c r="EK6" s="7">
        <v>4.75</v>
      </c>
      <c r="EL6" s="7">
        <v>3.33</v>
      </c>
      <c r="EM6" s="7">
        <v>4.07</v>
      </c>
      <c r="EN6" s="7">
        <v>73</v>
      </c>
      <c r="EO6" s="7">
        <v>22.2</v>
      </c>
      <c r="EP6" s="7">
        <v>5</v>
      </c>
      <c r="EQ6" s="7">
        <v>312.3</v>
      </c>
      <c r="ER6" s="7">
        <v>308.4</v>
      </c>
      <c r="ES6" s="7">
        <v>24.5</v>
      </c>
      <c r="ET6" s="7">
        <v>261.9</v>
      </c>
      <c r="EU6" s="7">
        <v>258.5</v>
      </c>
      <c r="EV6" s="7">
        <v>302.4</v>
      </c>
      <c r="EW6" s="7">
        <v>299.4</v>
      </c>
      <c r="EX6" s="7">
        <v>23.3</v>
      </c>
      <c r="EY6" s="7">
        <v>255.2</v>
      </c>
      <c r="EZ6" s="7">
        <v>251.7</v>
      </c>
      <c r="FA6" s="7">
        <v>261.3</v>
      </c>
      <c r="FB6" s="7">
        <v>261.4</v>
      </c>
      <c r="FC6" s="7">
        <v>18.9</v>
      </c>
      <c r="FD6" s="6" t="s">
        <v>1067</v>
      </c>
      <c r="FE6" s="6" t="s">
        <v>945</v>
      </c>
      <c r="FF6" s="6" t="s">
        <v>579</v>
      </c>
      <c r="FG6" s="6" t="s">
        <v>471</v>
      </c>
      <c r="FH6" s="6" t="s">
        <v>784</v>
      </c>
      <c r="FI6" s="6" t="s">
        <v>620</v>
      </c>
      <c r="FJ6" s="6" t="s">
        <v>958</v>
      </c>
      <c r="FK6" s="6" t="s">
        <v>725</v>
      </c>
      <c r="FL6" s="6" t="s">
        <v>914</v>
      </c>
      <c r="FM6" s="6" t="s">
        <v>477</v>
      </c>
      <c r="FN6" s="6" t="s">
        <v>991</v>
      </c>
      <c r="FO6" s="6" t="s">
        <v>997</v>
      </c>
      <c r="FP6" s="6" t="s">
        <v>560</v>
      </c>
      <c r="FQ6" s="6" t="s">
        <v>655</v>
      </c>
      <c r="FR6" s="6" t="s">
        <v>804</v>
      </c>
      <c r="FS6" s="6" t="s">
        <v>1039</v>
      </c>
      <c r="FT6" s="6" t="s">
        <v>975</v>
      </c>
      <c r="FU6" s="6" t="s">
        <v>449</v>
      </c>
      <c r="FV6" s="6" t="s">
        <v>413</v>
      </c>
      <c r="FW6" s="6" t="s">
        <v>754</v>
      </c>
      <c r="FX6" s="6" t="s">
        <v>778</v>
      </c>
      <c r="FY6" s="6" t="s">
        <v>86</v>
      </c>
      <c r="FZ6" s="6" t="s">
        <v>461</v>
      </c>
      <c r="GA6" s="6" t="s">
        <v>557</v>
      </c>
      <c r="GB6" s="6" t="s">
        <v>773</v>
      </c>
      <c r="GC6" s="6" t="s">
        <v>381</v>
      </c>
      <c r="GD6" s="6" t="s">
        <v>381</v>
      </c>
      <c r="GE6" s="6" t="s">
        <v>531</v>
      </c>
      <c r="GF6" s="6" t="s">
        <v>613</v>
      </c>
      <c r="GG6" s="6" t="s">
        <v>790</v>
      </c>
      <c r="GH6" s="6" t="s">
        <v>571</v>
      </c>
      <c r="GI6" s="6" t="s">
        <v>491</v>
      </c>
      <c r="GJ6" s="6" t="s">
        <v>820</v>
      </c>
      <c r="GK6" s="6" t="s">
        <v>808</v>
      </c>
      <c r="GL6" s="6" t="s">
        <v>29</v>
      </c>
      <c r="GM6" s="6" t="s">
        <v>761</v>
      </c>
      <c r="GN6" s="6" t="s">
        <v>776</v>
      </c>
      <c r="GO6" s="6" t="s">
        <v>761</v>
      </c>
      <c r="GP6" s="6" t="s">
        <v>593</v>
      </c>
      <c r="GQ6" s="6" t="s">
        <v>879</v>
      </c>
      <c r="GR6" s="6" t="s">
        <v>58</v>
      </c>
      <c r="GS6" s="6" t="s">
        <v>138</v>
      </c>
      <c r="GT6" s="6" t="s">
        <v>415</v>
      </c>
      <c r="GU6" s="6" t="s">
        <v>478</v>
      </c>
      <c r="GV6" s="6" t="s">
        <v>580</v>
      </c>
      <c r="GW6" s="6" t="s">
        <v>644</v>
      </c>
      <c r="GX6" s="6" t="s">
        <v>364</v>
      </c>
      <c r="GY6" s="6" t="s">
        <v>364</v>
      </c>
      <c r="GZ6" s="6" t="s">
        <v>364</v>
      </c>
      <c r="HA6" s="6" t="s">
        <v>364</v>
      </c>
      <c r="HB6" s="6" t="s">
        <v>364</v>
      </c>
      <c r="HC6" s="6" t="s">
        <v>364</v>
      </c>
      <c r="HD6" s="6" t="s">
        <v>364</v>
      </c>
      <c r="HE6" s="6" t="s">
        <v>364</v>
      </c>
      <c r="HF6" s="6" t="s">
        <v>364</v>
      </c>
      <c r="HG6" s="6" t="s">
        <v>364</v>
      </c>
      <c r="HH6" s="6" t="s">
        <v>762</v>
      </c>
      <c r="HI6" s="6" t="s">
        <v>126</v>
      </c>
    </row>
    <row r="7" spans="1:217" ht="13.5" customHeight="1">
      <c r="A7" s="7">
        <v>6</v>
      </c>
      <c r="B7" s="5" t="s">
        <v>892</v>
      </c>
      <c r="C7" s="7">
        <v>194</v>
      </c>
      <c r="D7" s="6" t="s">
        <v>366</v>
      </c>
      <c r="E7" s="8">
        <v>81.2</v>
      </c>
      <c r="F7" s="8">
        <v>70.4</v>
      </c>
      <c r="G7" s="8">
        <v>95.2</v>
      </c>
      <c r="H7" s="8">
        <v>51.2</v>
      </c>
      <c r="I7" s="8">
        <v>46.5</v>
      </c>
      <c r="J7" s="8">
        <v>56.9</v>
      </c>
      <c r="K7" s="8">
        <v>32.2</v>
      </c>
      <c r="L7" s="8">
        <v>28.9</v>
      </c>
      <c r="M7" s="8">
        <v>35.3</v>
      </c>
      <c r="N7" s="8">
        <v>19</v>
      </c>
      <c r="O7" s="8">
        <v>17.7</v>
      </c>
      <c r="P7" s="8">
        <v>21.7</v>
      </c>
      <c r="Q7" s="8">
        <v>14</v>
      </c>
      <c r="R7" s="8">
        <v>12.5</v>
      </c>
      <c r="S7" s="8">
        <v>15.3</v>
      </c>
      <c r="T7" s="8">
        <v>4.74</v>
      </c>
      <c r="U7" s="8">
        <v>4.31</v>
      </c>
      <c r="V7" s="8">
        <v>5.27</v>
      </c>
      <c r="W7" s="8">
        <v>11.3</v>
      </c>
      <c r="X7" s="8">
        <v>9.9</v>
      </c>
      <c r="Y7" s="8">
        <v>19.9</v>
      </c>
      <c r="Z7" s="8">
        <v>66</v>
      </c>
      <c r="AA7" s="8">
        <v>59.8</v>
      </c>
      <c r="AB7" s="8">
        <v>73</v>
      </c>
      <c r="AC7" s="8">
        <v>69.9</v>
      </c>
      <c r="AD7" s="8">
        <v>63.3</v>
      </c>
      <c r="AE7" s="8">
        <v>77.4</v>
      </c>
      <c r="AF7" s="8">
        <v>40</v>
      </c>
      <c r="AG7" s="7">
        <v>35.8</v>
      </c>
      <c r="AH7" s="7">
        <v>43.8</v>
      </c>
      <c r="AI7" s="8">
        <v>21.6</v>
      </c>
      <c r="AJ7" s="7">
        <v>18.5</v>
      </c>
      <c r="AK7" s="7">
        <v>25</v>
      </c>
      <c r="AL7" s="8">
        <v>13.9</v>
      </c>
      <c r="AM7" s="9">
        <f t="shared" si="0"/>
        <v>0.49261083743842365</v>
      </c>
      <c r="AN7" s="7">
        <v>20</v>
      </c>
      <c r="AO7" s="7">
        <v>3.98</v>
      </c>
      <c r="AP7" s="7">
        <v>3.35</v>
      </c>
      <c r="AQ7" s="7">
        <v>4.53</v>
      </c>
      <c r="AR7" s="7">
        <v>103</v>
      </c>
      <c r="AS7" s="7">
        <v>4.09</v>
      </c>
      <c r="AT7" s="7">
        <v>3.35</v>
      </c>
      <c r="AU7" s="7">
        <v>4.53</v>
      </c>
      <c r="AV7" s="7">
        <v>105.9</v>
      </c>
      <c r="AW7" s="7">
        <v>31</v>
      </c>
      <c r="AX7" s="7">
        <v>28.3</v>
      </c>
      <c r="AY7" s="7">
        <v>34.5</v>
      </c>
      <c r="AZ7" s="7">
        <v>100.6</v>
      </c>
      <c r="BA7" s="7">
        <v>11.96</v>
      </c>
      <c r="BB7" s="7">
        <v>9.86</v>
      </c>
      <c r="BC7" s="7">
        <v>12.05</v>
      </c>
      <c r="BD7" s="7">
        <v>111.3</v>
      </c>
      <c r="BE7" s="7">
        <v>11.76</v>
      </c>
      <c r="BF7" s="7">
        <v>9.86</v>
      </c>
      <c r="BG7" s="7">
        <v>12.05</v>
      </c>
      <c r="BH7" s="7">
        <v>109.5</v>
      </c>
      <c r="BI7" s="7">
        <v>3.09</v>
      </c>
      <c r="BJ7" s="7">
        <v>2.63</v>
      </c>
      <c r="BK7" s="7">
        <v>3.55</v>
      </c>
      <c r="BL7" s="7">
        <v>3.18</v>
      </c>
      <c r="BM7" s="7">
        <v>2.63</v>
      </c>
      <c r="BN7" s="7">
        <v>3.55</v>
      </c>
      <c r="BO7" s="7">
        <v>24.1</v>
      </c>
      <c r="BP7" s="7">
        <v>22.2</v>
      </c>
      <c r="BQ7" s="7">
        <v>27.1</v>
      </c>
      <c r="BR7" s="7">
        <v>9.28</v>
      </c>
      <c r="BS7" s="7">
        <v>7.72</v>
      </c>
      <c r="BT7" s="7">
        <v>9.44</v>
      </c>
      <c r="BU7" s="7">
        <v>9.13</v>
      </c>
      <c r="BV7" s="7">
        <v>7.72</v>
      </c>
      <c r="BW7" s="7">
        <v>9.44</v>
      </c>
      <c r="BX7" s="7">
        <v>1.94</v>
      </c>
      <c r="BY7" s="7">
        <v>1.64</v>
      </c>
      <c r="BZ7" s="7">
        <v>2.2</v>
      </c>
      <c r="CA7" s="7">
        <v>2</v>
      </c>
      <c r="CB7" s="7">
        <v>1.64</v>
      </c>
      <c r="CC7" s="7">
        <v>2.2</v>
      </c>
      <c r="CD7" s="7">
        <v>15.2</v>
      </c>
      <c r="CE7" s="7">
        <v>13.7</v>
      </c>
      <c r="CF7" s="7">
        <v>16.8</v>
      </c>
      <c r="CG7" s="7">
        <v>5.84</v>
      </c>
      <c r="CH7" s="7">
        <v>4.79</v>
      </c>
      <c r="CI7" s="7">
        <v>5.85</v>
      </c>
      <c r="CJ7" s="7">
        <v>5.73</v>
      </c>
      <c r="CK7" s="7">
        <v>4.79</v>
      </c>
      <c r="CL7" s="7">
        <v>5.85</v>
      </c>
      <c r="CM7" s="7">
        <v>1.15</v>
      </c>
      <c r="CN7" s="7">
        <v>0.99</v>
      </c>
      <c r="CO7" s="7">
        <v>1.35</v>
      </c>
      <c r="CP7" s="7">
        <v>1.18</v>
      </c>
      <c r="CQ7" s="7">
        <v>0.99</v>
      </c>
      <c r="CR7" s="7">
        <v>1.35</v>
      </c>
      <c r="CS7" s="7">
        <v>8.9</v>
      </c>
      <c r="CT7" s="7">
        <v>8.5</v>
      </c>
      <c r="CU7" s="7">
        <v>10.3</v>
      </c>
      <c r="CV7" s="7">
        <v>3.44</v>
      </c>
      <c r="CW7" s="7">
        <v>2.93</v>
      </c>
      <c r="CX7" s="7">
        <v>3.59</v>
      </c>
      <c r="CY7" s="7">
        <v>3.4</v>
      </c>
      <c r="CZ7" s="7">
        <v>2.93</v>
      </c>
      <c r="DA7" s="7">
        <v>3.59</v>
      </c>
      <c r="DB7" s="7">
        <v>0.372</v>
      </c>
      <c r="DC7" s="7">
        <v>0.372</v>
      </c>
      <c r="DD7" s="7">
        <v>0.373</v>
      </c>
      <c r="DE7" s="7">
        <v>0.372</v>
      </c>
      <c r="DF7" s="7">
        <v>0.37</v>
      </c>
      <c r="DG7" s="7">
        <v>0.372</v>
      </c>
      <c r="DH7" s="7">
        <v>0.4</v>
      </c>
      <c r="DI7" s="7">
        <v>59.5</v>
      </c>
      <c r="DJ7" s="7">
        <v>0.4</v>
      </c>
      <c r="DK7" s="7">
        <v>53.7</v>
      </c>
      <c r="DL7" s="7">
        <v>5.8</v>
      </c>
      <c r="DM7" s="7">
        <v>111</v>
      </c>
      <c r="DN7" s="7">
        <v>1.8</v>
      </c>
      <c r="DO7" s="7">
        <v>83.7</v>
      </c>
      <c r="DP7" s="7">
        <v>1.8</v>
      </c>
      <c r="DQ7" s="7">
        <v>82.3</v>
      </c>
      <c r="DR7" s="7">
        <v>78</v>
      </c>
      <c r="DS7" s="7">
        <v>82.8</v>
      </c>
      <c r="DT7" s="7">
        <v>1.6</v>
      </c>
      <c r="DU7" s="7">
        <v>1.1</v>
      </c>
      <c r="DV7" s="7">
        <v>0.5</v>
      </c>
      <c r="DW7" s="7">
        <v>1880</v>
      </c>
      <c r="DX7" s="7">
        <v>0.87</v>
      </c>
      <c r="DY7" s="7">
        <v>0.8</v>
      </c>
      <c r="DZ7" s="7">
        <v>0.9</v>
      </c>
      <c r="EA7" s="6" t="s">
        <v>91</v>
      </c>
      <c r="EB7" s="8">
        <v>46.8</v>
      </c>
      <c r="EC7" s="7">
        <v>98</v>
      </c>
      <c r="ED7" s="7">
        <v>90</v>
      </c>
      <c r="EE7" s="7">
        <v>110</v>
      </c>
      <c r="EF7" s="7">
        <v>46.1</v>
      </c>
      <c r="EG7" s="7">
        <v>41.3</v>
      </c>
      <c r="EH7" s="7">
        <v>50.5</v>
      </c>
      <c r="EI7" s="7">
        <v>31.5</v>
      </c>
      <c r="EJ7" s="7">
        <v>28.9</v>
      </c>
      <c r="EK7" s="7">
        <v>3.92</v>
      </c>
      <c r="EL7" s="7">
        <v>3.55</v>
      </c>
      <c r="EM7" s="7">
        <v>4.33</v>
      </c>
      <c r="EN7" s="7">
        <v>73.3</v>
      </c>
      <c r="EO7" s="7">
        <v>18.6</v>
      </c>
      <c r="EP7" s="7">
        <v>3</v>
      </c>
      <c r="EQ7" s="7">
        <v>373.1</v>
      </c>
      <c r="ER7" s="7">
        <v>359.5</v>
      </c>
      <c r="ES7" s="7">
        <v>30</v>
      </c>
      <c r="ET7" s="7">
        <v>314.6</v>
      </c>
      <c r="EU7" s="7">
        <v>325.4</v>
      </c>
      <c r="EV7" s="7">
        <v>363.2</v>
      </c>
      <c r="EW7" s="7">
        <v>349.7</v>
      </c>
      <c r="EX7" s="7">
        <v>28.7</v>
      </c>
      <c r="EY7" s="7">
        <v>307.1</v>
      </c>
      <c r="EZ7" s="7">
        <v>318</v>
      </c>
      <c r="FA7" s="7">
        <v>317.3</v>
      </c>
      <c r="FB7" s="7">
        <v>306.1</v>
      </c>
      <c r="FC7" s="7">
        <v>24</v>
      </c>
      <c r="FD7" s="6" t="s">
        <v>901</v>
      </c>
      <c r="FE7" s="6" t="s">
        <v>1070</v>
      </c>
      <c r="FF7" s="6" t="s">
        <v>850</v>
      </c>
      <c r="FG7" s="6" t="s">
        <v>483</v>
      </c>
      <c r="FH7" s="6" t="s">
        <v>383</v>
      </c>
      <c r="FI7" s="6" t="s">
        <v>530</v>
      </c>
      <c r="FJ7" s="6" t="s">
        <v>768</v>
      </c>
      <c r="FK7" s="6" t="s">
        <v>954</v>
      </c>
      <c r="FL7" s="6" t="s">
        <v>705</v>
      </c>
      <c r="FM7" s="6" t="s">
        <v>473</v>
      </c>
      <c r="FN7" s="6" t="s">
        <v>885</v>
      </c>
      <c r="FO7" s="6" t="s">
        <v>979</v>
      </c>
      <c r="FP7" s="6" t="s">
        <v>729</v>
      </c>
      <c r="FQ7" s="6" t="s">
        <v>444</v>
      </c>
      <c r="FR7" s="6" t="s">
        <v>492</v>
      </c>
      <c r="FS7" s="6" t="s">
        <v>960</v>
      </c>
      <c r="FT7" s="6" t="s">
        <v>619</v>
      </c>
      <c r="FU7" s="6" t="s">
        <v>447</v>
      </c>
      <c r="FV7" s="6" t="s">
        <v>473</v>
      </c>
      <c r="FW7" s="6" t="s">
        <v>53</v>
      </c>
      <c r="FX7" s="6" t="s">
        <v>492</v>
      </c>
      <c r="FY7" s="6" t="s">
        <v>492</v>
      </c>
      <c r="FZ7" s="6" t="s">
        <v>647</v>
      </c>
      <c r="GA7" s="6" t="s">
        <v>812</v>
      </c>
      <c r="GB7" s="6" t="s">
        <v>791</v>
      </c>
      <c r="GC7" s="6" t="s">
        <v>767</v>
      </c>
      <c r="GD7" s="6" t="s">
        <v>396</v>
      </c>
      <c r="GE7" s="6" t="s">
        <v>518</v>
      </c>
      <c r="GF7" s="6" t="s">
        <v>690</v>
      </c>
      <c r="GG7" s="6" t="s">
        <v>418</v>
      </c>
      <c r="GH7" s="6" t="s">
        <v>380</v>
      </c>
      <c r="GI7" s="6" t="s">
        <v>78</v>
      </c>
      <c r="GJ7" s="6" t="s">
        <v>808</v>
      </c>
      <c r="GK7" s="6" t="s">
        <v>808</v>
      </c>
      <c r="GL7" s="6" t="s">
        <v>836</v>
      </c>
      <c r="GM7" s="6" t="s">
        <v>776</v>
      </c>
      <c r="GN7" s="6" t="s">
        <v>793</v>
      </c>
      <c r="GO7" s="6" t="s">
        <v>820</v>
      </c>
      <c r="GP7" s="6" t="s">
        <v>555</v>
      </c>
      <c r="GQ7" s="6" t="s">
        <v>584</v>
      </c>
      <c r="GR7" s="6" t="s">
        <v>797</v>
      </c>
      <c r="GS7" s="6" t="s">
        <v>602</v>
      </c>
      <c r="GT7" s="6" t="s">
        <v>834</v>
      </c>
      <c r="GU7" s="6" t="s">
        <v>780</v>
      </c>
      <c r="GV7" s="6" t="s">
        <v>929</v>
      </c>
      <c r="GW7" s="6" t="s">
        <v>1027</v>
      </c>
      <c r="GX7" s="6" t="s">
        <v>364</v>
      </c>
      <c r="GY7" s="6" t="s">
        <v>364</v>
      </c>
      <c r="GZ7" s="6" t="s">
        <v>364</v>
      </c>
      <c r="HA7" s="6" t="s">
        <v>364</v>
      </c>
      <c r="HB7" s="6" t="s">
        <v>364</v>
      </c>
      <c r="HC7" s="6" t="s">
        <v>364</v>
      </c>
      <c r="HD7" s="6" t="s">
        <v>364</v>
      </c>
      <c r="HE7" s="6" t="s">
        <v>364</v>
      </c>
      <c r="HF7" s="6" t="s">
        <v>364</v>
      </c>
      <c r="HG7" s="6" t="s">
        <v>364</v>
      </c>
      <c r="HH7" s="6" t="s">
        <v>762</v>
      </c>
      <c r="HI7" s="6" t="s">
        <v>124</v>
      </c>
    </row>
    <row r="8" spans="1:217" ht="13.5" customHeight="1">
      <c r="A8" s="7">
        <v>7</v>
      </c>
      <c r="B8" s="5" t="s">
        <v>892</v>
      </c>
      <c r="C8" s="7">
        <v>183</v>
      </c>
      <c r="D8" s="6" t="s">
        <v>366</v>
      </c>
      <c r="E8" s="8">
        <v>108.3</v>
      </c>
      <c r="F8" s="8">
        <v>62.6</v>
      </c>
      <c r="G8" s="8">
        <v>84.8</v>
      </c>
      <c r="H8" s="8">
        <v>60.6</v>
      </c>
      <c r="I8" s="8">
        <v>41.4</v>
      </c>
      <c r="J8" s="8">
        <v>50.6</v>
      </c>
      <c r="K8" s="8">
        <v>37.9</v>
      </c>
      <c r="L8" s="8">
        <v>25.6</v>
      </c>
      <c r="M8" s="8">
        <v>31.4</v>
      </c>
      <c r="N8" s="8">
        <v>22.7</v>
      </c>
      <c r="O8" s="8">
        <v>15.8</v>
      </c>
      <c r="P8" s="8">
        <v>19.3</v>
      </c>
      <c r="Q8" s="8">
        <v>16.4</v>
      </c>
      <c r="R8" s="8">
        <v>11.1</v>
      </c>
      <c r="S8" s="8">
        <v>13.5</v>
      </c>
      <c r="T8" s="8">
        <v>5.49</v>
      </c>
      <c r="U8" s="8">
        <v>3.83</v>
      </c>
      <c r="V8" s="8">
        <v>4.69</v>
      </c>
      <c r="W8" s="8">
        <v>25.8</v>
      </c>
      <c r="X8" s="8">
        <v>8.9</v>
      </c>
      <c r="Y8" s="8">
        <v>17.7</v>
      </c>
      <c r="Z8" s="8">
        <v>78</v>
      </c>
      <c r="AA8" s="8">
        <v>53.2</v>
      </c>
      <c r="AB8" s="8">
        <v>65</v>
      </c>
      <c r="AC8" s="8">
        <v>82.5</v>
      </c>
      <c r="AD8" s="8">
        <v>56.4</v>
      </c>
      <c r="AE8" s="8">
        <v>68.9</v>
      </c>
      <c r="AF8" s="8">
        <v>47.5</v>
      </c>
      <c r="AG8" s="7">
        <v>31.7</v>
      </c>
      <c r="AH8" s="7">
        <v>38.7</v>
      </c>
      <c r="AI8" s="8">
        <v>32.3</v>
      </c>
      <c r="AJ8" s="7">
        <v>18.5</v>
      </c>
      <c r="AK8" s="7">
        <v>25</v>
      </c>
      <c r="AL8" s="8">
        <v>23.8</v>
      </c>
      <c r="AM8" s="9">
        <f t="shared" si="0"/>
        <v>0.4385964912280702</v>
      </c>
      <c r="AN8" s="7">
        <v>20</v>
      </c>
      <c r="AO8" s="7">
        <v>5.18</v>
      </c>
      <c r="AP8" s="7">
        <v>2.98</v>
      </c>
      <c r="AQ8" s="7">
        <v>4.04</v>
      </c>
      <c r="AR8" s="7">
        <v>131.2</v>
      </c>
      <c r="AS8" s="7">
        <v>5.24</v>
      </c>
      <c r="AT8" s="7">
        <v>2.98</v>
      </c>
      <c r="AU8" s="7">
        <v>4.04</v>
      </c>
      <c r="AV8" s="7">
        <v>132.9</v>
      </c>
      <c r="AW8" s="7">
        <v>37.1</v>
      </c>
      <c r="AX8" s="7">
        <v>25.2</v>
      </c>
      <c r="AY8" s="7">
        <v>30.8</v>
      </c>
      <c r="AZ8" s="7">
        <v>118</v>
      </c>
      <c r="BA8" s="7">
        <v>12.32</v>
      </c>
      <c r="BB8" s="7">
        <v>8.78</v>
      </c>
      <c r="BC8" s="7">
        <v>10.73</v>
      </c>
      <c r="BD8" s="7">
        <v>112.3</v>
      </c>
      <c r="BE8" s="7">
        <v>12.29</v>
      </c>
      <c r="BF8" s="7">
        <v>8.78</v>
      </c>
      <c r="BG8" s="7">
        <v>10.73</v>
      </c>
      <c r="BH8" s="7">
        <v>112</v>
      </c>
      <c r="BI8" s="7">
        <v>4.02</v>
      </c>
      <c r="BJ8" s="7">
        <v>2.34</v>
      </c>
      <c r="BK8" s="7">
        <v>3.16</v>
      </c>
      <c r="BL8" s="7">
        <v>4.08</v>
      </c>
      <c r="BM8" s="7">
        <v>2.34</v>
      </c>
      <c r="BN8" s="7">
        <v>3.16</v>
      </c>
      <c r="BO8" s="7">
        <v>28.8</v>
      </c>
      <c r="BP8" s="7">
        <v>19.7</v>
      </c>
      <c r="BQ8" s="7">
        <v>24.1</v>
      </c>
      <c r="BR8" s="7">
        <v>9.57</v>
      </c>
      <c r="BS8" s="7">
        <v>6.88</v>
      </c>
      <c r="BT8" s="7">
        <v>8.4</v>
      </c>
      <c r="BU8" s="7">
        <v>9.56</v>
      </c>
      <c r="BV8" s="7">
        <v>6.88</v>
      </c>
      <c r="BW8" s="7">
        <v>8.4</v>
      </c>
      <c r="BX8" s="7">
        <v>2.51</v>
      </c>
      <c r="BY8" s="7">
        <v>1.46</v>
      </c>
      <c r="BZ8" s="7">
        <v>1.96</v>
      </c>
      <c r="CA8" s="7">
        <v>2.54</v>
      </c>
      <c r="CB8" s="7">
        <v>1.46</v>
      </c>
      <c r="CC8" s="7">
        <v>1.96</v>
      </c>
      <c r="CD8" s="7">
        <v>18</v>
      </c>
      <c r="CE8" s="7">
        <v>12.2</v>
      </c>
      <c r="CF8" s="7">
        <v>15</v>
      </c>
      <c r="CG8" s="7">
        <v>6.01</v>
      </c>
      <c r="CH8" s="7">
        <v>4.27</v>
      </c>
      <c r="CI8" s="7">
        <v>5.21</v>
      </c>
      <c r="CJ8" s="7">
        <v>5.94</v>
      </c>
      <c r="CK8" s="7">
        <v>4.27</v>
      </c>
      <c r="CL8" s="7">
        <v>5.21</v>
      </c>
      <c r="CM8" s="7">
        <v>1.51</v>
      </c>
      <c r="CN8" s="7">
        <v>0.88</v>
      </c>
      <c r="CO8" s="7">
        <v>1.2</v>
      </c>
      <c r="CP8" s="7">
        <v>1.54</v>
      </c>
      <c r="CQ8" s="7">
        <v>0.88</v>
      </c>
      <c r="CR8" s="7">
        <v>1.2</v>
      </c>
      <c r="CS8" s="7">
        <v>10.8</v>
      </c>
      <c r="CT8" s="7">
        <v>7.5</v>
      </c>
      <c r="CU8" s="7">
        <v>9.1</v>
      </c>
      <c r="CV8" s="7">
        <v>3.56</v>
      </c>
      <c r="CW8" s="7">
        <v>2.61</v>
      </c>
      <c r="CX8" s="7">
        <v>3.19</v>
      </c>
      <c r="CY8" s="7">
        <v>3.62</v>
      </c>
      <c r="CZ8" s="7">
        <v>2.61</v>
      </c>
      <c r="DA8" s="7">
        <v>3.19</v>
      </c>
      <c r="DB8" s="7">
        <v>0.374</v>
      </c>
      <c r="DC8" s="7">
        <v>0.375</v>
      </c>
      <c r="DD8" s="7">
        <v>0.377</v>
      </c>
      <c r="DE8" s="7">
        <v>0.373</v>
      </c>
      <c r="DF8" s="7">
        <v>0.372</v>
      </c>
      <c r="DG8" s="7">
        <v>0.378</v>
      </c>
      <c r="DH8" s="7">
        <v>1.5</v>
      </c>
      <c r="DI8" s="7">
        <v>225.3</v>
      </c>
      <c r="DJ8" s="7">
        <v>1.5</v>
      </c>
      <c r="DK8" s="7">
        <v>225.9</v>
      </c>
      <c r="DL8" s="7">
        <v>14.8</v>
      </c>
      <c r="DM8" s="7">
        <v>316.6</v>
      </c>
      <c r="DN8" s="7">
        <v>3.3</v>
      </c>
      <c r="DO8" s="7">
        <v>171.1</v>
      </c>
      <c r="DP8" s="7">
        <v>3.2</v>
      </c>
      <c r="DQ8" s="7">
        <v>168.4</v>
      </c>
      <c r="DR8" s="7">
        <v>89</v>
      </c>
      <c r="DS8" s="7">
        <v>97.1</v>
      </c>
      <c r="DT8" s="7">
        <v>-11.2</v>
      </c>
      <c r="DU8" s="7">
        <v>-11.2</v>
      </c>
      <c r="DV8" s="7">
        <v>0</v>
      </c>
      <c r="DW8" s="7">
        <v>2152</v>
      </c>
      <c r="DX8" s="7">
        <v>0.97</v>
      </c>
      <c r="DY8" s="7">
        <v>0.8</v>
      </c>
      <c r="DZ8" s="7">
        <v>0.9</v>
      </c>
      <c r="EA8" s="6" t="s">
        <v>74</v>
      </c>
      <c r="EB8" s="8">
        <v>117.9</v>
      </c>
      <c r="EC8" s="7">
        <v>147</v>
      </c>
      <c r="ED8" s="7">
        <v>90</v>
      </c>
      <c r="EE8" s="7">
        <v>110</v>
      </c>
      <c r="EF8" s="7">
        <v>54.3</v>
      </c>
      <c r="EG8" s="7">
        <v>36.8</v>
      </c>
      <c r="EH8" s="7">
        <v>45</v>
      </c>
      <c r="EI8" s="7">
        <v>39.6</v>
      </c>
      <c r="EJ8" s="7">
        <v>35.6</v>
      </c>
      <c r="EK8" s="7">
        <v>4.51</v>
      </c>
      <c r="EL8" s="7">
        <v>3.16</v>
      </c>
      <c r="EM8" s="7">
        <v>3.86</v>
      </c>
      <c r="EN8" s="7">
        <v>73.5</v>
      </c>
      <c r="EO8" s="7">
        <v>24.6</v>
      </c>
      <c r="EP8" s="7">
        <v>7.7</v>
      </c>
      <c r="EQ8" s="7">
        <v>257.9</v>
      </c>
      <c r="ER8" s="7">
        <v>249.7</v>
      </c>
      <c r="ES8" s="7">
        <v>23.5</v>
      </c>
      <c r="ET8" s="7">
        <v>223.6</v>
      </c>
      <c r="EU8" s="7">
        <v>220</v>
      </c>
      <c r="EV8" s="7">
        <v>247.8</v>
      </c>
      <c r="EW8" s="7">
        <v>241</v>
      </c>
      <c r="EX8" s="7">
        <v>23.5</v>
      </c>
      <c r="EY8" s="7">
        <v>214.8</v>
      </c>
      <c r="EZ8" s="7">
        <v>211.3</v>
      </c>
      <c r="FA8" s="7">
        <v>206.1</v>
      </c>
      <c r="FB8" s="7">
        <v>202.9</v>
      </c>
      <c r="FC8" s="7">
        <v>19.2</v>
      </c>
      <c r="FD8" s="6" t="s">
        <v>718</v>
      </c>
      <c r="FE8" s="6" t="s">
        <v>986</v>
      </c>
      <c r="FF8" s="6" t="s">
        <v>1013</v>
      </c>
      <c r="FG8" s="6" t="s">
        <v>670</v>
      </c>
      <c r="FH8" s="6" t="s">
        <v>561</v>
      </c>
      <c r="FI8" s="6" t="s">
        <v>1077</v>
      </c>
      <c r="FJ8" s="6" t="s">
        <v>84</v>
      </c>
      <c r="FK8" s="6" t="s">
        <v>1035</v>
      </c>
      <c r="FL8" s="6" t="s">
        <v>981</v>
      </c>
      <c r="FM8" s="6" t="s">
        <v>659</v>
      </c>
      <c r="FN8" s="6" t="s">
        <v>1063</v>
      </c>
      <c r="FO8" s="6" t="s">
        <v>12</v>
      </c>
      <c r="FP8" s="6" t="s">
        <v>1064</v>
      </c>
      <c r="FQ8" s="6" t="s">
        <v>47</v>
      </c>
      <c r="FR8" s="6" t="s">
        <v>739</v>
      </c>
      <c r="FS8" s="6" t="s">
        <v>1078</v>
      </c>
      <c r="FT8" s="6" t="s">
        <v>968</v>
      </c>
      <c r="FU8" s="6" t="s">
        <v>430</v>
      </c>
      <c r="FV8" s="6" t="s">
        <v>408</v>
      </c>
      <c r="FW8" s="6" t="s">
        <v>757</v>
      </c>
      <c r="FX8" s="6" t="s">
        <v>376</v>
      </c>
      <c r="FY8" s="6" t="s">
        <v>739</v>
      </c>
      <c r="FZ8" s="6" t="s">
        <v>35</v>
      </c>
      <c r="GA8" s="6" t="s">
        <v>541</v>
      </c>
      <c r="GB8" s="6" t="s">
        <v>773</v>
      </c>
      <c r="GC8" s="6" t="s">
        <v>632</v>
      </c>
      <c r="GD8" s="6" t="s">
        <v>537</v>
      </c>
      <c r="GE8" s="6" t="s">
        <v>451</v>
      </c>
      <c r="GF8" s="6" t="s">
        <v>643</v>
      </c>
      <c r="GG8" s="6" t="s">
        <v>807</v>
      </c>
      <c r="GH8" s="6" t="s">
        <v>0</v>
      </c>
      <c r="GI8" s="6" t="s">
        <v>433</v>
      </c>
      <c r="GJ8" s="6" t="s">
        <v>439</v>
      </c>
      <c r="GK8" s="6" t="s">
        <v>803</v>
      </c>
      <c r="GL8" s="6" t="s">
        <v>14</v>
      </c>
      <c r="GM8" s="6" t="s">
        <v>760</v>
      </c>
      <c r="GN8" s="6" t="s">
        <v>747</v>
      </c>
      <c r="GO8" s="6" t="s">
        <v>439</v>
      </c>
      <c r="GP8" s="6" t="s">
        <v>672</v>
      </c>
      <c r="GQ8" s="6" t="s">
        <v>978</v>
      </c>
      <c r="GR8" s="6" t="s">
        <v>1032</v>
      </c>
      <c r="GS8" s="6" t="s">
        <v>779</v>
      </c>
      <c r="GT8" s="6" t="s">
        <v>634</v>
      </c>
      <c r="GU8" s="6" t="s">
        <v>593</v>
      </c>
      <c r="GV8" s="6" t="s">
        <v>148</v>
      </c>
      <c r="GW8" s="6" t="s">
        <v>830</v>
      </c>
      <c r="GX8" s="6" t="s">
        <v>364</v>
      </c>
      <c r="GY8" s="6" t="s">
        <v>364</v>
      </c>
      <c r="GZ8" s="6" t="s">
        <v>364</v>
      </c>
      <c r="HA8" s="6" t="s">
        <v>364</v>
      </c>
      <c r="HB8" s="6" t="s">
        <v>364</v>
      </c>
      <c r="HC8" s="6" t="s">
        <v>364</v>
      </c>
      <c r="HD8" s="6" t="s">
        <v>364</v>
      </c>
      <c r="HE8" s="6" t="s">
        <v>364</v>
      </c>
      <c r="HF8" s="6" t="s">
        <v>364</v>
      </c>
      <c r="HG8" s="6" t="s">
        <v>364</v>
      </c>
      <c r="HH8" s="6" t="s">
        <v>762</v>
      </c>
      <c r="HI8" s="6" t="s">
        <v>121</v>
      </c>
    </row>
    <row r="9" spans="1:217" ht="13.5" customHeight="1">
      <c r="A9" s="7">
        <v>8</v>
      </c>
      <c r="B9" s="5" t="s">
        <v>892</v>
      </c>
      <c r="C9" s="7">
        <v>180</v>
      </c>
      <c r="D9" s="6" t="s">
        <v>366</v>
      </c>
      <c r="E9" s="8">
        <v>83.2</v>
      </c>
      <c r="F9" s="8">
        <v>60.6</v>
      </c>
      <c r="G9" s="8">
        <v>82</v>
      </c>
      <c r="H9" s="8">
        <v>52</v>
      </c>
      <c r="I9" s="8">
        <v>40</v>
      </c>
      <c r="J9" s="8">
        <v>49</v>
      </c>
      <c r="K9" s="8">
        <v>32.8</v>
      </c>
      <c r="L9" s="8">
        <v>24.8</v>
      </c>
      <c r="M9" s="8">
        <v>30.4</v>
      </c>
      <c r="N9" s="8">
        <v>19.2</v>
      </c>
      <c r="O9" s="8">
        <v>15.2</v>
      </c>
      <c r="P9" s="8">
        <v>18.6</v>
      </c>
      <c r="Q9" s="8">
        <v>14.1</v>
      </c>
      <c r="R9" s="8">
        <v>10.7</v>
      </c>
      <c r="S9" s="8">
        <v>13.1</v>
      </c>
      <c r="T9" s="8">
        <v>4.95</v>
      </c>
      <c r="U9" s="8">
        <v>3.71</v>
      </c>
      <c r="V9" s="8">
        <v>4.53</v>
      </c>
      <c r="W9" s="8">
        <v>12.1</v>
      </c>
      <c r="X9" s="8">
        <v>8.6</v>
      </c>
      <c r="Y9" s="8">
        <v>17.1</v>
      </c>
      <c r="Z9" s="8">
        <v>67</v>
      </c>
      <c r="AA9" s="8">
        <v>51.5</v>
      </c>
      <c r="AB9" s="8">
        <v>62.9</v>
      </c>
      <c r="AC9" s="8">
        <v>71.1</v>
      </c>
      <c r="AD9" s="8">
        <v>54.5</v>
      </c>
      <c r="AE9" s="8">
        <v>66.6</v>
      </c>
      <c r="AF9" s="8">
        <v>40.8</v>
      </c>
      <c r="AG9" s="7">
        <v>30.6</v>
      </c>
      <c r="AH9" s="7">
        <v>37.4</v>
      </c>
      <c r="AI9" s="8">
        <v>25.7</v>
      </c>
      <c r="AJ9" s="7">
        <v>18.5</v>
      </c>
      <c r="AK9" s="7">
        <v>25</v>
      </c>
      <c r="AL9" s="8">
        <v>14.6</v>
      </c>
      <c r="AM9" s="9">
        <f t="shared" si="0"/>
        <v>0.4903846153846153</v>
      </c>
      <c r="AN9" s="7">
        <v>20</v>
      </c>
      <c r="AO9" s="7">
        <v>4.24</v>
      </c>
      <c r="AP9" s="7">
        <v>2.88</v>
      </c>
      <c r="AQ9" s="7">
        <v>3.9</v>
      </c>
      <c r="AR9" s="7">
        <v>119.6</v>
      </c>
      <c r="AS9" s="7">
        <v>4.23</v>
      </c>
      <c r="AT9" s="7">
        <v>2.88</v>
      </c>
      <c r="AU9" s="7">
        <v>3.9</v>
      </c>
      <c r="AV9" s="7">
        <v>119.4</v>
      </c>
      <c r="AW9" s="7">
        <v>31.5</v>
      </c>
      <c r="AX9" s="7">
        <v>24.4</v>
      </c>
      <c r="AY9" s="7">
        <v>29.8</v>
      </c>
      <c r="AZ9" s="7">
        <v>111.6</v>
      </c>
      <c r="BA9" s="7">
        <v>10.68</v>
      </c>
      <c r="BB9" s="7">
        <v>8.49</v>
      </c>
      <c r="BC9" s="7">
        <v>10.37</v>
      </c>
      <c r="BD9" s="7">
        <v>108.4</v>
      </c>
      <c r="BE9" s="7">
        <v>10.58</v>
      </c>
      <c r="BF9" s="7">
        <v>8.49</v>
      </c>
      <c r="BG9" s="7">
        <v>10.37</v>
      </c>
      <c r="BH9" s="7">
        <v>107.4</v>
      </c>
      <c r="BI9" s="7">
        <v>3.29</v>
      </c>
      <c r="BJ9" s="7">
        <v>2.26</v>
      </c>
      <c r="BK9" s="7">
        <v>3.06</v>
      </c>
      <c r="BL9" s="7">
        <v>3.28</v>
      </c>
      <c r="BM9" s="7">
        <v>2.26</v>
      </c>
      <c r="BN9" s="7">
        <v>3.06</v>
      </c>
      <c r="BO9" s="7">
        <v>24.5</v>
      </c>
      <c r="BP9" s="7">
        <v>19.1</v>
      </c>
      <c r="BQ9" s="7">
        <v>23.3</v>
      </c>
      <c r="BR9" s="7">
        <v>8.27</v>
      </c>
      <c r="BS9" s="7">
        <v>6.65</v>
      </c>
      <c r="BT9" s="7">
        <v>8.13</v>
      </c>
      <c r="BU9" s="7">
        <v>8.21</v>
      </c>
      <c r="BV9" s="7">
        <v>6.65</v>
      </c>
      <c r="BW9" s="7">
        <v>8.13</v>
      </c>
      <c r="BX9" s="7">
        <v>2.06</v>
      </c>
      <c r="BY9" s="7">
        <v>1.4</v>
      </c>
      <c r="BZ9" s="7">
        <v>1.9</v>
      </c>
      <c r="CA9" s="7">
        <v>2.06</v>
      </c>
      <c r="CB9" s="7">
        <v>1.4</v>
      </c>
      <c r="CC9" s="7">
        <v>1.9</v>
      </c>
      <c r="CD9" s="7">
        <v>15.4</v>
      </c>
      <c r="CE9" s="7">
        <v>11.8</v>
      </c>
      <c r="CF9" s="7">
        <v>14.4</v>
      </c>
      <c r="CG9" s="7">
        <v>5.24</v>
      </c>
      <c r="CH9" s="7">
        <v>4.12</v>
      </c>
      <c r="CI9" s="7">
        <v>5.04</v>
      </c>
      <c r="CJ9" s="7">
        <v>5.17</v>
      </c>
      <c r="CK9" s="7">
        <v>4.12</v>
      </c>
      <c r="CL9" s="7">
        <v>5.04</v>
      </c>
      <c r="CM9" s="7">
        <v>1.23</v>
      </c>
      <c r="CN9" s="7">
        <v>0.86</v>
      </c>
      <c r="CO9" s="7">
        <v>1.16</v>
      </c>
      <c r="CP9" s="7">
        <v>1.22</v>
      </c>
      <c r="CQ9" s="7">
        <v>0.86</v>
      </c>
      <c r="CR9" s="7">
        <v>1.16</v>
      </c>
      <c r="CS9" s="7">
        <v>9.1</v>
      </c>
      <c r="CT9" s="7">
        <v>7.3</v>
      </c>
      <c r="CU9" s="7">
        <v>8.9</v>
      </c>
      <c r="CV9" s="7">
        <v>3.03</v>
      </c>
      <c r="CW9" s="7">
        <v>2.53</v>
      </c>
      <c r="CX9" s="7">
        <v>3.09</v>
      </c>
      <c r="CY9" s="7">
        <v>3.04</v>
      </c>
      <c r="CZ9" s="7">
        <v>2.53</v>
      </c>
      <c r="DA9" s="7">
        <v>3.09</v>
      </c>
      <c r="DB9" s="7">
        <v>0.37</v>
      </c>
      <c r="DC9" s="7">
        <v>0.373</v>
      </c>
      <c r="DD9" s="7">
        <v>0.372</v>
      </c>
      <c r="DE9" s="7">
        <v>0.37</v>
      </c>
      <c r="DF9" s="7">
        <v>0.366</v>
      </c>
      <c r="DG9" s="7">
        <v>0.37</v>
      </c>
      <c r="DH9" s="7">
        <v>0.4</v>
      </c>
      <c r="DI9" s="7">
        <v>68.1</v>
      </c>
      <c r="DJ9" s="7">
        <v>0.4</v>
      </c>
      <c r="DK9" s="7">
        <v>67.4</v>
      </c>
      <c r="DL9" s="7">
        <v>6.6</v>
      </c>
      <c r="DM9" s="7">
        <v>145.8</v>
      </c>
      <c r="DN9" s="7">
        <v>1.7</v>
      </c>
      <c r="DO9" s="7">
        <v>94.3</v>
      </c>
      <c r="DP9" s="7">
        <v>1.7</v>
      </c>
      <c r="DQ9" s="7">
        <v>92.8</v>
      </c>
      <c r="DR9" s="7">
        <v>91</v>
      </c>
      <c r="DS9" s="7">
        <v>83.2</v>
      </c>
      <c r="DT9" s="7">
        <v>0</v>
      </c>
      <c r="DU9" s="7">
        <v>0</v>
      </c>
      <c r="DV9" s="7">
        <v>0</v>
      </c>
      <c r="DW9" s="7">
        <v>1906</v>
      </c>
      <c r="DX9" s="7">
        <v>0.86</v>
      </c>
      <c r="DY9" s="7">
        <v>0.8</v>
      </c>
      <c r="DZ9" s="7">
        <v>0.9</v>
      </c>
      <c r="EA9" s="6" t="s">
        <v>748</v>
      </c>
      <c r="EB9" s="8">
        <v>51</v>
      </c>
      <c r="EC9" s="7">
        <v>117</v>
      </c>
      <c r="ED9" s="7">
        <v>90</v>
      </c>
      <c r="EE9" s="7">
        <v>110</v>
      </c>
      <c r="EF9" s="7">
        <v>47</v>
      </c>
      <c r="EG9" s="7">
        <v>35.5</v>
      </c>
      <c r="EH9" s="7">
        <v>43.5</v>
      </c>
      <c r="EI9" s="7">
        <v>33.9</v>
      </c>
      <c r="EJ9" s="7">
        <v>31.4</v>
      </c>
      <c r="EK9" s="7">
        <v>4.05</v>
      </c>
      <c r="EL9" s="7">
        <v>3.05</v>
      </c>
      <c r="EM9" s="7">
        <v>3.73</v>
      </c>
      <c r="EN9" s="7">
        <v>73.2</v>
      </c>
      <c r="EO9" s="7">
        <v>21.9</v>
      </c>
      <c r="EP9" s="7">
        <v>3.7</v>
      </c>
      <c r="EQ9" s="7">
        <v>297.2</v>
      </c>
      <c r="ER9" s="7">
        <v>299.8</v>
      </c>
      <c r="ES9" s="7">
        <v>23.7</v>
      </c>
      <c r="ET9" s="7">
        <v>265.4</v>
      </c>
      <c r="EU9" s="7">
        <v>266.1</v>
      </c>
      <c r="EV9" s="7">
        <v>288.9</v>
      </c>
      <c r="EW9" s="7">
        <v>290.9</v>
      </c>
      <c r="EX9" s="7">
        <v>22.9</v>
      </c>
      <c r="EY9" s="7">
        <v>258.9</v>
      </c>
      <c r="EZ9" s="7">
        <v>259.7</v>
      </c>
      <c r="FA9" s="7">
        <v>247.1</v>
      </c>
      <c r="FB9" s="7">
        <v>248</v>
      </c>
      <c r="FC9" s="7">
        <v>19.2</v>
      </c>
      <c r="FD9" s="6" t="s">
        <v>655</v>
      </c>
      <c r="FE9" s="6" t="s">
        <v>1034</v>
      </c>
      <c r="FF9" s="6" t="s">
        <v>143</v>
      </c>
      <c r="FG9" s="6" t="s">
        <v>594</v>
      </c>
      <c r="FH9" s="6" t="s">
        <v>40</v>
      </c>
      <c r="FI9" s="6" t="s">
        <v>559</v>
      </c>
      <c r="FJ9" s="6" t="s">
        <v>1076</v>
      </c>
      <c r="FK9" s="6" t="s">
        <v>843</v>
      </c>
      <c r="FL9" s="6" t="s">
        <v>642</v>
      </c>
      <c r="FM9" s="6" t="s">
        <v>659</v>
      </c>
      <c r="FN9" s="6" t="s">
        <v>1031</v>
      </c>
      <c r="FO9" s="6" t="s">
        <v>683</v>
      </c>
      <c r="FP9" s="6" t="s">
        <v>501</v>
      </c>
      <c r="FQ9" s="6" t="s">
        <v>501</v>
      </c>
      <c r="FR9" s="6" t="s">
        <v>739</v>
      </c>
      <c r="FS9" s="6" t="s">
        <v>902</v>
      </c>
      <c r="FT9" s="6" t="s">
        <v>961</v>
      </c>
      <c r="FU9" s="6" t="s">
        <v>505</v>
      </c>
      <c r="FV9" s="6" t="s">
        <v>597</v>
      </c>
      <c r="FW9" s="6" t="s">
        <v>13</v>
      </c>
      <c r="FX9" s="6" t="s">
        <v>0</v>
      </c>
      <c r="FY9" s="6" t="s">
        <v>739</v>
      </c>
      <c r="FZ9" s="6" t="s">
        <v>442</v>
      </c>
      <c r="GA9" s="6" t="s">
        <v>425</v>
      </c>
      <c r="GB9" s="6" t="s">
        <v>825</v>
      </c>
      <c r="GC9" s="6" t="s">
        <v>426</v>
      </c>
      <c r="GD9" s="6" t="s">
        <v>450</v>
      </c>
      <c r="GE9" s="6" t="s">
        <v>428</v>
      </c>
      <c r="GF9" s="6" t="s">
        <v>675</v>
      </c>
      <c r="GG9" s="6" t="s">
        <v>786</v>
      </c>
      <c r="GH9" s="6" t="s">
        <v>660</v>
      </c>
      <c r="GI9" s="6" t="s">
        <v>531</v>
      </c>
      <c r="GJ9" s="6" t="s">
        <v>776</v>
      </c>
      <c r="GK9" s="6" t="s">
        <v>747</v>
      </c>
      <c r="GL9" s="6" t="s">
        <v>775</v>
      </c>
      <c r="GM9" s="6" t="s">
        <v>438</v>
      </c>
      <c r="GN9" s="6" t="s">
        <v>439</v>
      </c>
      <c r="GO9" s="6" t="s">
        <v>759</v>
      </c>
      <c r="GP9" s="6" t="s">
        <v>511</v>
      </c>
      <c r="GQ9" s="6" t="s">
        <v>565</v>
      </c>
      <c r="GR9" s="6" t="s">
        <v>1010</v>
      </c>
      <c r="GS9" s="6" t="s">
        <v>416</v>
      </c>
      <c r="GT9" s="6" t="s">
        <v>434</v>
      </c>
      <c r="GU9" s="6" t="s">
        <v>434</v>
      </c>
      <c r="GV9" s="6" t="s">
        <v>844</v>
      </c>
      <c r="GW9" s="6" t="s">
        <v>60</v>
      </c>
      <c r="GX9" s="6" t="s">
        <v>364</v>
      </c>
      <c r="GY9" s="6" t="s">
        <v>364</v>
      </c>
      <c r="GZ9" s="6" t="s">
        <v>364</v>
      </c>
      <c r="HA9" s="6" t="s">
        <v>364</v>
      </c>
      <c r="HB9" s="6" t="s">
        <v>364</v>
      </c>
      <c r="HC9" s="6" t="s">
        <v>364</v>
      </c>
      <c r="HD9" s="6" t="s">
        <v>364</v>
      </c>
      <c r="HE9" s="6" t="s">
        <v>364</v>
      </c>
      <c r="HF9" s="6" t="s">
        <v>364</v>
      </c>
      <c r="HG9" s="6" t="s">
        <v>364</v>
      </c>
      <c r="HH9" s="6" t="s">
        <v>762</v>
      </c>
      <c r="HI9" s="6" t="s">
        <v>117</v>
      </c>
    </row>
    <row r="10" spans="1:217" ht="13.5" customHeight="1">
      <c r="A10" s="7">
        <v>9</v>
      </c>
      <c r="B10" s="5" t="s">
        <v>892</v>
      </c>
      <c r="C10" s="7">
        <v>183</v>
      </c>
      <c r="D10" s="6" t="s">
        <v>366</v>
      </c>
      <c r="E10" s="8">
        <v>92</v>
      </c>
      <c r="F10" s="8">
        <v>62.6</v>
      </c>
      <c r="G10" s="8">
        <v>84.8</v>
      </c>
      <c r="H10" s="8">
        <v>53.6</v>
      </c>
      <c r="I10" s="8">
        <v>41.4</v>
      </c>
      <c r="J10" s="8">
        <v>50.6</v>
      </c>
      <c r="K10" s="8">
        <v>34.1</v>
      </c>
      <c r="L10" s="8">
        <v>25.6</v>
      </c>
      <c r="M10" s="8">
        <v>31.4</v>
      </c>
      <c r="N10" s="8">
        <v>19.5</v>
      </c>
      <c r="O10" s="8">
        <v>15.8</v>
      </c>
      <c r="P10" s="8">
        <v>19.3</v>
      </c>
      <c r="Q10" s="8">
        <v>14.7</v>
      </c>
      <c r="R10" s="8">
        <v>11.1</v>
      </c>
      <c r="S10" s="8">
        <v>13.5</v>
      </c>
      <c r="T10" s="8">
        <v>5.08</v>
      </c>
      <c r="U10" s="8">
        <v>3.83</v>
      </c>
      <c r="V10" s="8">
        <v>4.69</v>
      </c>
      <c r="W10" s="8">
        <v>18.6</v>
      </c>
      <c r="X10" s="8">
        <v>8.9</v>
      </c>
      <c r="Y10" s="8">
        <v>17.7</v>
      </c>
      <c r="Z10" s="8">
        <v>69.2</v>
      </c>
      <c r="AA10" s="8">
        <v>53.2</v>
      </c>
      <c r="AB10" s="8">
        <v>65</v>
      </c>
      <c r="AC10" s="8">
        <v>73.4</v>
      </c>
      <c r="AD10" s="8">
        <v>56.4</v>
      </c>
      <c r="AE10" s="8">
        <v>68.9</v>
      </c>
      <c r="AF10" s="8">
        <v>42.4</v>
      </c>
      <c r="AG10" s="7">
        <v>31.7</v>
      </c>
      <c r="AH10" s="7">
        <v>38.7</v>
      </c>
      <c r="AI10" s="8">
        <v>27.5</v>
      </c>
      <c r="AJ10" s="7">
        <v>18.5</v>
      </c>
      <c r="AK10" s="7">
        <v>25</v>
      </c>
      <c r="AL10" s="8">
        <v>20.2</v>
      </c>
      <c r="AM10" s="9">
        <f t="shared" si="0"/>
        <v>0.4608695652173913</v>
      </c>
      <c r="AN10" s="7">
        <v>20</v>
      </c>
      <c r="AO10" s="7">
        <v>4.34</v>
      </c>
      <c r="AP10" s="7">
        <v>2.98</v>
      </c>
      <c r="AQ10" s="7">
        <v>4.04</v>
      </c>
      <c r="AR10" s="7">
        <v>116.2</v>
      </c>
      <c r="AS10" s="7">
        <v>4.26</v>
      </c>
      <c r="AT10" s="7">
        <v>2.98</v>
      </c>
      <c r="AU10" s="7">
        <v>4.04</v>
      </c>
      <c r="AV10" s="7">
        <v>114</v>
      </c>
      <c r="AW10" s="7">
        <v>32.3</v>
      </c>
      <c r="AX10" s="7">
        <v>25.2</v>
      </c>
      <c r="AY10" s="7">
        <v>30.8</v>
      </c>
      <c r="AZ10" s="7">
        <v>108.4</v>
      </c>
      <c r="BA10" s="7">
        <v>11.05</v>
      </c>
      <c r="BB10" s="7">
        <v>8.78</v>
      </c>
      <c r="BC10" s="7">
        <v>10.73</v>
      </c>
      <c r="BD10" s="7">
        <v>106.3</v>
      </c>
      <c r="BE10" s="7">
        <v>11.1</v>
      </c>
      <c r="BF10" s="7">
        <v>8.78</v>
      </c>
      <c r="BG10" s="7">
        <v>10.73</v>
      </c>
      <c r="BH10" s="7">
        <v>106.8</v>
      </c>
      <c r="BI10" s="7">
        <v>3.37</v>
      </c>
      <c r="BJ10" s="7">
        <v>2.34</v>
      </c>
      <c r="BK10" s="7">
        <v>3.16</v>
      </c>
      <c r="BL10" s="7">
        <v>3.31</v>
      </c>
      <c r="BM10" s="7">
        <v>2.34</v>
      </c>
      <c r="BN10" s="7">
        <v>3.16</v>
      </c>
      <c r="BO10" s="7">
        <v>25</v>
      </c>
      <c r="BP10" s="7">
        <v>19.7</v>
      </c>
      <c r="BQ10" s="7">
        <v>24.1</v>
      </c>
      <c r="BR10" s="7">
        <v>8.55</v>
      </c>
      <c r="BS10" s="7">
        <v>6.88</v>
      </c>
      <c r="BT10" s="7">
        <v>8.4</v>
      </c>
      <c r="BU10" s="7">
        <v>8.6</v>
      </c>
      <c r="BV10" s="7">
        <v>6.88</v>
      </c>
      <c r="BW10" s="7">
        <v>8.4</v>
      </c>
      <c r="BX10" s="7">
        <v>2.11</v>
      </c>
      <c r="BY10" s="7">
        <v>1.46</v>
      </c>
      <c r="BZ10" s="7">
        <v>1.96</v>
      </c>
      <c r="CA10" s="7">
        <v>2.08</v>
      </c>
      <c r="CB10" s="7">
        <v>1.46</v>
      </c>
      <c r="CC10" s="7">
        <v>1.96</v>
      </c>
      <c r="CD10" s="7">
        <v>15.9</v>
      </c>
      <c r="CE10" s="7">
        <v>12.2</v>
      </c>
      <c r="CF10" s="7">
        <v>15</v>
      </c>
      <c r="CG10" s="7">
        <v>5.47</v>
      </c>
      <c r="CH10" s="7">
        <v>4.27</v>
      </c>
      <c r="CI10" s="7">
        <v>5.21</v>
      </c>
      <c r="CJ10" s="7">
        <v>5.46</v>
      </c>
      <c r="CK10" s="7">
        <v>4.27</v>
      </c>
      <c r="CL10" s="7">
        <v>5.21</v>
      </c>
      <c r="CM10" s="7">
        <v>1.26</v>
      </c>
      <c r="CN10" s="7">
        <v>0.88</v>
      </c>
      <c r="CO10" s="7">
        <v>1.2</v>
      </c>
      <c r="CP10" s="7">
        <v>1.23</v>
      </c>
      <c r="CQ10" s="7">
        <v>0.88</v>
      </c>
      <c r="CR10" s="7">
        <v>1.2</v>
      </c>
      <c r="CS10" s="7">
        <v>9.1</v>
      </c>
      <c r="CT10" s="7">
        <v>7.5</v>
      </c>
      <c r="CU10" s="7">
        <v>9.1</v>
      </c>
      <c r="CV10" s="7">
        <v>3.08</v>
      </c>
      <c r="CW10" s="7">
        <v>2.61</v>
      </c>
      <c r="CX10" s="7">
        <v>3.19</v>
      </c>
      <c r="CY10" s="7">
        <v>3.14</v>
      </c>
      <c r="CZ10" s="7">
        <v>2.61</v>
      </c>
      <c r="DA10" s="7">
        <v>3.19</v>
      </c>
      <c r="DB10" s="7">
        <v>0.365</v>
      </c>
      <c r="DC10" s="7">
        <v>0.373</v>
      </c>
      <c r="DD10" s="7">
        <v>0.372</v>
      </c>
      <c r="DE10" s="7">
        <v>0.364</v>
      </c>
      <c r="DF10" s="7">
        <v>0.36</v>
      </c>
      <c r="DG10" s="7">
        <v>0.365</v>
      </c>
      <c r="DH10" s="7">
        <v>0.9</v>
      </c>
      <c r="DI10" s="7">
        <v>140.9</v>
      </c>
      <c r="DJ10" s="7">
        <v>1</v>
      </c>
      <c r="DK10" s="7">
        <v>144.9</v>
      </c>
      <c r="DL10" s="7">
        <v>10.4</v>
      </c>
      <c r="DM10" s="7">
        <v>223.4</v>
      </c>
      <c r="DN10" s="7">
        <v>2.5</v>
      </c>
      <c r="DO10" s="7">
        <v>130.8</v>
      </c>
      <c r="DP10" s="7">
        <v>2.5</v>
      </c>
      <c r="DQ10" s="7">
        <v>129.7</v>
      </c>
      <c r="DR10" s="7">
        <v>85</v>
      </c>
      <c r="DS10" s="7">
        <v>86.4</v>
      </c>
      <c r="DT10" s="7">
        <v>-5.6</v>
      </c>
      <c r="DU10" s="7">
        <v>-5.6</v>
      </c>
      <c r="DV10" s="7">
        <v>0</v>
      </c>
      <c r="DW10" s="7">
        <v>1956</v>
      </c>
      <c r="DX10" s="7">
        <v>0.92</v>
      </c>
      <c r="DY10" s="7">
        <v>0.8</v>
      </c>
      <c r="DZ10" s="7">
        <v>0.9</v>
      </c>
      <c r="EA10" s="6" t="s">
        <v>105</v>
      </c>
      <c r="EB10" s="8">
        <v>79.5</v>
      </c>
      <c r="EC10" s="7">
        <v>125</v>
      </c>
      <c r="ED10" s="7">
        <v>90</v>
      </c>
      <c r="EE10" s="7">
        <v>110</v>
      </c>
      <c r="EF10" s="7">
        <v>48.8</v>
      </c>
      <c r="EG10" s="7">
        <v>36.8</v>
      </c>
      <c r="EH10" s="7">
        <v>45</v>
      </c>
      <c r="EI10" s="7">
        <v>35.6</v>
      </c>
      <c r="EJ10" s="7">
        <v>31.7</v>
      </c>
      <c r="EK10" s="7">
        <v>4.2</v>
      </c>
      <c r="EL10" s="7">
        <v>3.16</v>
      </c>
      <c r="EM10" s="7">
        <v>3.86</v>
      </c>
      <c r="EN10" s="7">
        <v>73</v>
      </c>
      <c r="EO10" s="7">
        <v>21.9</v>
      </c>
      <c r="EP10" s="7">
        <v>5.6</v>
      </c>
      <c r="EQ10" s="7">
        <v>305.1</v>
      </c>
      <c r="ER10" s="7">
        <v>312.1</v>
      </c>
      <c r="ES10" s="7">
        <v>28.4</v>
      </c>
      <c r="ET10" s="7">
        <v>287.2</v>
      </c>
      <c r="EU10" s="7">
        <v>278.6</v>
      </c>
      <c r="EV10" s="7">
        <v>296.1</v>
      </c>
      <c r="EW10" s="7">
        <v>302.9</v>
      </c>
      <c r="EX10" s="7">
        <v>27.4</v>
      </c>
      <c r="EY10" s="7">
        <v>278.9</v>
      </c>
      <c r="EZ10" s="7">
        <v>270.6</v>
      </c>
      <c r="FA10" s="7">
        <v>252.2</v>
      </c>
      <c r="FB10" s="7">
        <v>258.8</v>
      </c>
      <c r="FC10" s="7">
        <v>22.6</v>
      </c>
      <c r="FD10" s="6" t="s">
        <v>544</v>
      </c>
      <c r="FE10" s="6" t="s">
        <v>543</v>
      </c>
      <c r="FF10" s="6" t="s">
        <v>731</v>
      </c>
      <c r="FG10" s="6" t="s">
        <v>885</v>
      </c>
      <c r="FH10" s="6" t="s">
        <v>377</v>
      </c>
      <c r="FI10" s="6" t="s">
        <v>1051</v>
      </c>
      <c r="FJ10" s="6" t="s">
        <v>614</v>
      </c>
      <c r="FK10" s="6" t="s">
        <v>503</v>
      </c>
      <c r="FL10" s="6" t="s">
        <v>568</v>
      </c>
      <c r="FM10" s="6" t="s">
        <v>505</v>
      </c>
      <c r="FN10" s="6" t="s">
        <v>638</v>
      </c>
      <c r="FO10" s="6" t="s">
        <v>657</v>
      </c>
      <c r="FP10" s="6" t="s">
        <v>27</v>
      </c>
      <c r="FQ10" s="6" t="s">
        <v>945</v>
      </c>
      <c r="FR10" s="6" t="s">
        <v>413</v>
      </c>
      <c r="FS10" s="6" t="s">
        <v>546</v>
      </c>
      <c r="FT10" s="6" t="s">
        <v>686</v>
      </c>
      <c r="FU10" s="6" t="s">
        <v>402</v>
      </c>
      <c r="FV10" s="6" t="s">
        <v>489</v>
      </c>
      <c r="FW10" s="6" t="s">
        <v>790</v>
      </c>
      <c r="FX10" s="6" t="s">
        <v>377</v>
      </c>
      <c r="FY10" s="6" t="s">
        <v>371</v>
      </c>
      <c r="FZ10" s="6" t="s">
        <v>404</v>
      </c>
      <c r="GA10" s="6" t="s">
        <v>482</v>
      </c>
      <c r="GB10" s="6" t="s">
        <v>752</v>
      </c>
      <c r="GC10" s="6" t="s">
        <v>780</v>
      </c>
      <c r="GD10" s="6" t="s">
        <v>828</v>
      </c>
      <c r="GE10" s="6" t="s">
        <v>613</v>
      </c>
      <c r="GF10" s="6" t="s">
        <v>497</v>
      </c>
      <c r="GG10" s="6" t="s">
        <v>818</v>
      </c>
      <c r="GH10" s="6" t="s">
        <v>531</v>
      </c>
      <c r="GI10" s="6" t="s">
        <v>485</v>
      </c>
      <c r="GJ10" s="6" t="s">
        <v>776</v>
      </c>
      <c r="GK10" s="6" t="s">
        <v>776</v>
      </c>
      <c r="GL10" s="6" t="s">
        <v>775</v>
      </c>
      <c r="GM10" s="6" t="s">
        <v>68</v>
      </c>
      <c r="GN10" s="6" t="s">
        <v>509</v>
      </c>
      <c r="GO10" s="6" t="s">
        <v>422</v>
      </c>
      <c r="GP10" s="6" t="s">
        <v>634</v>
      </c>
      <c r="GQ10" s="6" t="s">
        <v>720</v>
      </c>
      <c r="GR10" s="6" t="s">
        <v>479</v>
      </c>
      <c r="GS10" s="6" t="s">
        <v>998</v>
      </c>
      <c r="GT10" s="6" t="s">
        <v>838</v>
      </c>
      <c r="GU10" s="6" t="s">
        <v>838</v>
      </c>
      <c r="GV10" s="6" t="s">
        <v>580</v>
      </c>
      <c r="GW10" s="6" t="s">
        <v>54</v>
      </c>
      <c r="GX10" s="6" t="s">
        <v>364</v>
      </c>
      <c r="GY10" s="6" t="s">
        <v>364</v>
      </c>
      <c r="GZ10" s="6" t="s">
        <v>364</v>
      </c>
      <c r="HA10" s="6" t="s">
        <v>364</v>
      </c>
      <c r="HB10" s="6" t="s">
        <v>364</v>
      </c>
      <c r="HC10" s="6" t="s">
        <v>364</v>
      </c>
      <c r="HD10" s="6" t="s">
        <v>364</v>
      </c>
      <c r="HE10" s="6" t="s">
        <v>364</v>
      </c>
      <c r="HF10" s="6" t="s">
        <v>364</v>
      </c>
      <c r="HG10" s="6" t="s">
        <v>364</v>
      </c>
      <c r="HH10" s="6" t="s">
        <v>762</v>
      </c>
      <c r="HI10" s="6" t="s">
        <v>1050</v>
      </c>
    </row>
    <row r="11" spans="1:217" ht="13.5" customHeight="1">
      <c r="A11" s="7">
        <v>10</v>
      </c>
      <c r="B11" s="5" t="s">
        <v>892</v>
      </c>
      <c r="C11" s="7">
        <v>172</v>
      </c>
      <c r="D11" s="6" t="s">
        <v>366</v>
      </c>
      <c r="E11" s="8">
        <v>64.3</v>
      </c>
      <c r="F11" s="8">
        <v>55.3</v>
      </c>
      <c r="G11" s="8">
        <v>74.9</v>
      </c>
      <c r="H11" s="8">
        <v>43</v>
      </c>
      <c r="I11" s="8">
        <v>36.6</v>
      </c>
      <c r="J11" s="8">
        <v>44.8</v>
      </c>
      <c r="K11" s="8">
        <v>26.9</v>
      </c>
      <c r="L11" s="8">
        <v>22.7</v>
      </c>
      <c r="M11" s="8">
        <v>27.7</v>
      </c>
      <c r="N11" s="8">
        <v>16.1</v>
      </c>
      <c r="O11" s="8">
        <v>13.9</v>
      </c>
      <c r="P11" s="8">
        <v>17</v>
      </c>
      <c r="Q11" s="8">
        <v>11.6</v>
      </c>
      <c r="R11" s="8">
        <v>9.8</v>
      </c>
      <c r="S11" s="8">
        <v>12</v>
      </c>
      <c r="T11" s="8">
        <v>4</v>
      </c>
      <c r="U11" s="8">
        <v>3.38</v>
      </c>
      <c r="V11" s="8">
        <v>4.14</v>
      </c>
      <c r="W11" s="8">
        <v>5.7</v>
      </c>
      <c r="X11" s="8">
        <v>7.8</v>
      </c>
      <c r="Y11" s="8">
        <v>15.6</v>
      </c>
      <c r="Z11" s="8">
        <v>55.3</v>
      </c>
      <c r="AA11" s="8">
        <v>47</v>
      </c>
      <c r="AB11" s="8">
        <v>57.4</v>
      </c>
      <c r="AC11" s="8">
        <v>58.6</v>
      </c>
      <c r="AD11" s="8">
        <v>49.8</v>
      </c>
      <c r="AE11" s="8">
        <v>60.9</v>
      </c>
      <c r="AF11" s="8">
        <v>33</v>
      </c>
      <c r="AG11" s="7">
        <v>27.8</v>
      </c>
      <c r="AH11" s="7">
        <v>34</v>
      </c>
      <c r="AI11" s="8">
        <v>21.7</v>
      </c>
      <c r="AJ11" s="7">
        <v>18.5</v>
      </c>
      <c r="AK11" s="7">
        <v>25</v>
      </c>
      <c r="AL11" s="8">
        <v>8.9</v>
      </c>
      <c r="AM11" s="9">
        <f t="shared" si="0"/>
        <v>0.5132192846034215</v>
      </c>
      <c r="AN11" s="7">
        <v>20</v>
      </c>
      <c r="AO11" s="7">
        <v>3.2</v>
      </c>
      <c r="AP11" s="7">
        <v>2.64</v>
      </c>
      <c r="AQ11" s="7">
        <v>3.57</v>
      </c>
      <c r="AR11" s="7">
        <v>104.6</v>
      </c>
      <c r="AS11" s="7">
        <v>3.3</v>
      </c>
      <c r="AT11" s="7">
        <v>2.64</v>
      </c>
      <c r="AU11" s="7">
        <v>3.57</v>
      </c>
      <c r="AV11" s="7">
        <v>108</v>
      </c>
      <c r="AW11" s="7">
        <v>25.5</v>
      </c>
      <c r="AX11" s="7">
        <v>22.2</v>
      </c>
      <c r="AY11" s="7">
        <v>27.2</v>
      </c>
      <c r="AZ11" s="7">
        <v>104.4</v>
      </c>
      <c r="BA11" s="7">
        <v>9.28</v>
      </c>
      <c r="BB11" s="7">
        <v>7.75</v>
      </c>
      <c r="BC11" s="7">
        <v>9.47</v>
      </c>
      <c r="BD11" s="7">
        <v>109.1</v>
      </c>
      <c r="BE11" s="7">
        <v>9.11</v>
      </c>
      <c r="BF11" s="7">
        <v>7.75</v>
      </c>
      <c r="BG11" s="7">
        <v>9.47</v>
      </c>
      <c r="BH11" s="7">
        <v>107.2</v>
      </c>
      <c r="BI11" s="7">
        <v>2.48</v>
      </c>
      <c r="BJ11" s="7">
        <v>2.07</v>
      </c>
      <c r="BK11" s="7">
        <v>2.79</v>
      </c>
      <c r="BL11" s="7">
        <v>2.56</v>
      </c>
      <c r="BM11" s="7">
        <v>2.07</v>
      </c>
      <c r="BN11" s="7">
        <v>2.79</v>
      </c>
      <c r="BO11" s="7">
        <v>19.8</v>
      </c>
      <c r="BP11" s="7">
        <v>17.4</v>
      </c>
      <c r="BQ11" s="7">
        <v>21.3</v>
      </c>
      <c r="BR11" s="7">
        <v>7.22</v>
      </c>
      <c r="BS11" s="7">
        <v>6.08</v>
      </c>
      <c r="BT11" s="7">
        <v>7.43</v>
      </c>
      <c r="BU11" s="7">
        <v>7.09</v>
      </c>
      <c r="BV11" s="7">
        <v>6.08</v>
      </c>
      <c r="BW11" s="7">
        <v>7.43</v>
      </c>
      <c r="BX11" s="7">
        <v>1.55</v>
      </c>
      <c r="BY11" s="7">
        <v>1.29</v>
      </c>
      <c r="BZ11" s="7">
        <v>1.73</v>
      </c>
      <c r="CA11" s="7">
        <v>1.61</v>
      </c>
      <c r="CB11" s="7">
        <v>1.29</v>
      </c>
      <c r="CC11" s="7">
        <v>1.73</v>
      </c>
      <c r="CD11" s="7">
        <v>12.3</v>
      </c>
      <c r="CE11" s="7">
        <v>10.7</v>
      </c>
      <c r="CF11" s="7">
        <v>13.2</v>
      </c>
      <c r="CG11" s="7">
        <v>4.51</v>
      </c>
      <c r="CH11" s="7">
        <v>3.78</v>
      </c>
      <c r="CI11" s="7">
        <v>4.61</v>
      </c>
      <c r="CJ11" s="7">
        <v>4.43</v>
      </c>
      <c r="CK11" s="7">
        <v>3.78</v>
      </c>
      <c r="CL11" s="7">
        <v>4.61</v>
      </c>
      <c r="CM11" s="7">
        <v>0.93</v>
      </c>
      <c r="CN11" s="7">
        <v>0.78</v>
      </c>
      <c r="CO11" s="7">
        <v>1.06</v>
      </c>
      <c r="CP11" s="7">
        <v>0.95</v>
      </c>
      <c r="CQ11" s="7">
        <v>0.78</v>
      </c>
      <c r="CR11" s="7">
        <v>1.06</v>
      </c>
      <c r="CS11" s="7">
        <v>7.5</v>
      </c>
      <c r="CT11" s="7">
        <v>6.7</v>
      </c>
      <c r="CU11" s="7">
        <v>8.1</v>
      </c>
      <c r="CV11" s="7">
        <v>2.71</v>
      </c>
      <c r="CW11" s="7">
        <v>2.3</v>
      </c>
      <c r="CX11" s="7">
        <v>2.82</v>
      </c>
      <c r="CY11" s="7">
        <v>2.66</v>
      </c>
      <c r="CZ11" s="7">
        <v>2.3</v>
      </c>
      <c r="DA11" s="7">
        <v>2.82</v>
      </c>
      <c r="DB11" s="7">
        <v>0.375</v>
      </c>
      <c r="DC11" s="7">
        <v>0.372</v>
      </c>
      <c r="DD11" s="7">
        <v>0.371</v>
      </c>
      <c r="DE11" s="7">
        <v>0.376</v>
      </c>
      <c r="DF11" s="7">
        <v>0.376</v>
      </c>
      <c r="DG11" s="7">
        <v>0.376</v>
      </c>
      <c r="DH11" s="7">
        <v>0.2</v>
      </c>
      <c r="DI11" s="7">
        <v>32.1</v>
      </c>
      <c r="DJ11" s="7">
        <v>0.1</v>
      </c>
      <c r="DK11" s="7">
        <v>24.4</v>
      </c>
      <c r="DL11" s="7">
        <v>2.3</v>
      </c>
      <c r="DM11" s="7">
        <v>55.1</v>
      </c>
      <c r="DN11" s="7">
        <v>1.1</v>
      </c>
      <c r="DO11" s="7">
        <v>64.9</v>
      </c>
      <c r="DP11" s="7">
        <v>1.1</v>
      </c>
      <c r="DQ11" s="7">
        <v>63.7</v>
      </c>
      <c r="DR11" s="7">
        <v>82</v>
      </c>
      <c r="DS11" s="7">
        <v>65.1</v>
      </c>
      <c r="DT11" s="7">
        <v>0.8</v>
      </c>
      <c r="DU11" s="7">
        <v>0.8</v>
      </c>
      <c r="DV11" s="7">
        <v>0</v>
      </c>
      <c r="DW11" s="7">
        <v>1635</v>
      </c>
      <c r="DX11" s="7">
        <v>0.76</v>
      </c>
      <c r="DY11" s="7">
        <v>0.8</v>
      </c>
      <c r="DZ11" s="7">
        <v>0.9</v>
      </c>
      <c r="EA11" s="6" t="s">
        <v>1000</v>
      </c>
      <c r="EB11" s="8">
        <v>19.3</v>
      </c>
      <c r="EC11" s="7">
        <v>99</v>
      </c>
      <c r="ED11" s="7">
        <v>90</v>
      </c>
      <c r="EE11" s="7">
        <v>110</v>
      </c>
      <c r="EF11" s="7">
        <v>38.5</v>
      </c>
      <c r="EG11" s="7">
        <v>32.5</v>
      </c>
      <c r="EH11" s="7">
        <v>39.7</v>
      </c>
      <c r="EI11" s="7">
        <v>29.3</v>
      </c>
      <c r="EJ11" s="7">
        <v>28</v>
      </c>
      <c r="EK11" s="7">
        <v>3.26</v>
      </c>
      <c r="EL11" s="7">
        <v>2.79</v>
      </c>
      <c r="EM11" s="7">
        <v>3.41</v>
      </c>
      <c r="EN11" s="7">
        <v>73.4</v>
      </c>
      <c r="EO11" s="7">
        <v>19.8</v>
      </c>
      <c r="EP11" s="7">
        <v>1.9</v>
      </c>
      <c r="EQ11" s="7">
        <v>326</v>
      </c>
      <c r="ER11" s="7">
        <v>316.7</v>
      </c>
      <c r="ES11" s="7">
        <v>24.1</v>
      </c>
      <c r="ET11" s="7">
        <v>242.6</v>
      </c>
      <c r="EU11" s="7">
        <v>250.6</v>
      </c>
      <c r="EV11" s="7">
        <v>317.9</v>
      </c>
      <c r="EW11" s="7">
        <v>308.4</v>
      </c>
      <c r="EX11" s="7">
        <v>23.2</v>
      </c>
      <c r="EY11" s="7">
        <v>237.7</v>
      </c>
      <c r="EZ11" s="7">
        <v>245.1</v>
      </c>
      <c r="FA11" s="7">
        <v>273.9</v>
      </c>
      <c r="FB11" s="7">
        <v>264.5</v>
      </c>
      <c r="FC11" s="7">
        <v>19.3</v>
      </c>
      <c r="FD11" s="6" t="s">
        <v>470</v>
      </c>
      <c r="FE11" s="6" t="s">
        <v>987</v>
      </c>
      <c r="FF11" s="6" t="s">
        <v>817</v>
      </c>
      <c r="FG11" s="6" t="s">
        <v>576</v>
      </c>
      <c r="FH11" s="6" t="s">
        <v>719</v>
      </c>
      <c r="FI11" s="6" t="s">
        <v>72</v>
      </c>
      <c r="FJ11" s="6" t="s">
        <v>1007</v>
      </c>
      <c r="FK11" s="6" t="s">
        <v>471</v>
      </c>
      <c r="FL11" s="6" t="s">
        <v>547</v>
      </c>
      <c r="FM11" s="6" t="s">
        <v>477</v>
      </c>
      <c r="FN11" s="6" t="s">
        <v>980</v>
      </c>
      <c r="FO11" s="6" t="s">
        <v>1008</v>
      </c>
      <c r="FP11" s="6" t="s">
        <v>679</v>
      </c>
      <c r="FQ11" s="6" t="s">
        <v>1026</v>
      </c>
      <c r="FR11" s="6" t="s">
        <v>476</v>
      </c>
      <c r="FS11" s="6" t="s">
        <v>1004</v>
      </c>
      <c r="FT11" s="6" t="s">
        <v>922</v>
      </c>
      <c r="FU11" s="6" t="s">
        <v>689</v>
      </c>
      <c r="FV11" s="6" t="s">
        <v>597</v>
      </c>
      <c r="FW11" s="6" t="s">
        <v>389</v>
      </c>
      <c r="FX11" s="6" t="s">
        <v>533</v>
      </c>
      <c r="FY11" s="6" t="s">
        <v>374</v>
      </c>
      <c r="FZ11" s="6" t="s">
        <v>774</v>
      </c>
      <c r="GA11" s="6" t="s">
        <v>767</v>
      </c>
      <c r="GB11" s="6" t="s">
        <v>773</v>
      </c>
      <c r="GC11" s="6" t="s">
        <v>367</v>
      </c>
      <c r="GD11" s="6" t="s">
        <v>541</v>
      </c>
      <c r="GE11" s="6" t="s">
        <v>420</v>
      </c>
      <c r="GF11" s="6" t="s">
        <v>592</v>
      </c>
      <c r="GG11" s="6" t="s">
        <v>418</v>
      </c>
      <c r="GH11" s="6" t="s">
        <v>408</v>
      </c>
      <c r="GI11" s="6" t="s">
        <v>371</v>
      </c>
      <c r="GJ11" s="6" t="s">
        <v>41</v>
      </c>
      <c r="GK11" s="6" t="s">
        <v>776</v>
      </c>
      <c r="GL11" s="6" t="s">
        <v>73</v>
      </c>
      <c r="GM11" s="6" t="s">
        <v>793</v>
      </c>
      <c r="GN11" s="6" t="s">
        <v>761</v>
      </c>
      <c r="GO11" s="6" t="s">
        <v>761</v>
      </c>
      <c r="GP11" s="6" t="s">
        <v>886</v>
      </c>
      <c r="GQ11" s="6" t="s">
        <v>1022</v>
      </c>
      <c r="GR11" s="6" t="s">
        <v>633</v>
      </c>
      <c r="GS11" s="6" t="s">
        <v>798</v>
      </c>
      <c r="GT11" s="6" t="s">
        <v>404</v>
      </c>
      <c r="GU11" s="6" t="s">
        <v>556</v>
      </c>
      <c r="GV11" s="6" t="s">
        <v>915</v>
      </c>
      <c r="GW11" s="6" t="s">
        <v>915</v>
      </c>
      <c r="GX11" s="6" t="s">
        <v>364</v>
      </c>
      <c r="GY11" s="6" t="s">
        <v>364</v>
      </c>
      <c r="GZ11" s="6" t="s">
        <v>364</v>
      </c>
      <c r="HA11" s="6" t="s">
        <v>364</v>
      </c>
      <c r="HB11" s="6" t="s">
        <v>364</v>
      </c>
      <c r="HC11" s="6" t="s">
        <v>364</v>
      </c>
      <c r="HD11" s="6" t="s">
        <v>364</v>
      </c>
      <c r="HE11" s="6" t="s">
        <v>364</v>
      </c>
      <c r="HF11" s="6" t="s">
        <v>364</v>
      </c>
      <c r="HG11" s="6" t="s">
        <v>364</v>
      </c>
      <c r="HH11" s="6" t="s">
        <v>762</v>
      </c>
      <c r="HI11" s="6" t="s">
        <v>1073</v>
      </c>
    </row>
    <row r="12" spans="1:217" ht="13.5" customHeight="1">
      <c r="A12" s="7">
        <v>11</v>
      </c>
      <c r="B12" s="5" t="s">
        <v>892</v>
      </c>
      <c r="C12" s="7">
        <v>185</v>
      </c>
      <c r="D12" s="6" t="s">
        <v>366</v>
      </c>
      <c r="E12" s="8">
        <v>75.2</v>
      </c>
      <c r="F12" s="8">
        <v>64</v>
      </c>
      <c r="G12" s="8">
        <v>86.6</v>
      </c>
      <c r="H12" s="8">
        <v>53.2</v>
      </c>
      <c r="I12" s="8">
        <v>42.3</v>
      </c>
      <c r="J12" s="8">
        <v>51.7</v>
      </c>
      <c r="K12" s="8">
        <v>33.8</v>
      </c>
      <c r="L12" s="8">
        <v>26.3</v>
      </c>
      <c r="M12" s="8">
        <v>32.1</v>
      </c>
      <c r="N12" s="8">
        <v>19.4</v>
      </c>
      <c r="O12" s="8">
        <v>16.1</v>
      </c>
      <c r="P12" s="8">
        <v>19.7</v>
      </c>
      <c r="Q12" s="8">
        <v>14.6</v>
      </c>
      <c r="R12" s="8">
        <v>11.3</v>
      </c>
      <c r="S12" s="8">
        <v>13.9</v>
      </c>
      <c r="T12" s="8">
        <v>5.07</v>
      </c>
      <c r="U12" s="8">
        <v>3.91</v>
      </c>
      <c r="V12" s="8">
        <v>4.78</v>
      </c>
      <c r="W12" s="8">
        <v>2.3</v>
      </c>
      <c r="X12" s="8">
        <v>9</v>
      </c>
      <c r="Y12" s="8">
        <v>18.1</v>
      </c>
      <c r="Z12" s="8">
        <v>68.6</v>
      </c>
      <c r="AA12" s="8">
        <v>54.4</v>
      </c>
      <c r="AB12" s="8">
        <v>66.4</v>
      </c>
      <c r="AC12" s="8">
        <v>72.9</v>
      </c>
      <c r="AD12" s="8">
        <v>57.6</v>
      </c>
      <c r="AE12" s="8">
        <v>70.4</v>
      </c>
      <c r="AF12" s="8">
        <v>42.1</v>
      </c>
      <c r="AG12" s="7">
        <v>32.4</v>
      </c>
      <c r="AH12" s="7">
        <v>39.6</v>
      </c>
      <c r="AI12" s="8">
        <v>22</v>
      </c>
      <c r="AJ12" s="7">
        <v>18.5</v>
      </c>
      <c r="AK12" s="7">
        <v>25</v>
      </c>
      <c r="AL12" s="8">
        <v>3</v>
      </c>
      <c r="AM12" s="9">
        <f t="shared" si="0"/>
        <v>0.5598404255319149</v>
      </c>
      <c r="AN12" s="7">
        <v>20</v>
      </c>
      <c r="AO12" s="7">
        <v>4.33</v>
      </c>
      <c r="AP12" s="7">
        <v>3.04</v>
      </c>
      <c r="AQ12" s="7">
        <v>4.12</v>
      </c>
      <c r="AR12" s="7">
        <v>121.1</v>
      </c>
      <c r="AS12" s="7">
        <v>4.28</v>
      </c>
      <c r="AT12" s="7">
        <v>3.04</v>
      </c>
      <c r="AU12" s="7">
        <v>4.12</v>
      </c>
      <c r="AV12" s="7">
        <v>119.5</v>
      </c>
      <c r="AW12" s="7">
        <v>32.1</v>
      </c>
      <c r="AX12" s="7">
        <v>25.7</v>
      </c>
      <c r="AY12" s="7">
        <v>31.5</v>
      </c>
      <c r="AZ12" s="7">
        <v>112.3</v>
      </c>
      <c r="BA12" s="7">
        <v>10.93</v>
      </c>
      <c r="BB12" s="7">
        <v>8.96</v>
      </c>
      <c r="BC12" s="7">
        <v>10.96</v>
      </c>
      <c r="BD12" s="7">
        <v>109.9</v>
      </c>
      <c r="BE12" s="7">
        <v>10.86</v>
      </c>
      <c r="BF12" s="7">
        <v>8.96</v>
      </c>
      <c r="BG12" s="7">
        <v>10.96</v>
      </c>
      <c r="BH12" s="7">
        <v>109.2</v>
      </c>
      <c r="BI12" s="7">
        <v>3.36</v>
      </c>
      <c r="BJ12" s="7">
        <v>2.39</v>
      </c>
      <c r="BK12" s="7">
        <v>3.23</v>
      </c>
      <c r="BL12" s="7">
        <v>3.32</v>
      </c>
      <c r="BM12" s="7">
        <v>2.39</v>
      </c>
      <c r="BN12" s="7">
        <v>3.23</v>
      </c>
      <c r="BO12" s="7">
        <v>24.8</v>
      </c>
      <c r="BP12" s="7">
        <v>20.2</v>
      </c>
      <c r="BQ12" s="7">
        <v>24.6</v>
      </c>
      <c r="BR12" s="7">
        <v>8.46</v>
      </c>
      <c r="BS12" s="7">
        <v>7.03</v>
      </c>
      <c r="BT12" s="7">
        <v>8.59</v>
      </c>
      <c r="BU12" s="7">
        <v>8.41</v>
      </c>
      <c r="BV12" s="7">
        <v>7.03</v>
      </c>
      <c r="BW12" s="7">
        <v>8.59</v>
      </c>
      <c r="BX12" s="7">
        <v>2.12</v>
      </c>
      <c r="BY12" s="7">
        <v>1.48</v>
      </c>
      <c r="BZ12" s="7">
        <v>2</v>
      </c>
      <c r="CA12" s="7">
        <v>2.1</v>
      </c>
      <c r="CB12" s="7">
        <v>1.48</v>
      </c>
      <c r="CC12" s="7">
        <v>2</v>
      </c>
      <c r="CD12" s="7">
        <v>15.7</v>
      </c>
      <c r="CE12" s="7">
        <v>12.5</v>
      </c>
      <c r="CF12" s="7">
        <v>15.2</v>
      </c>
      <c r="CG12" s="7">
        <v>5.4</v>
      </c>
      <c r="CH12" s="7">
        <v>4.36</v>
      </c>
      <c r="CI12" s="7">
        <v>5.32</v>
      </c>
      <c r="CJ12" s="7">
        <v>5.35</v>
      </c>
      <c r="CK12" s="7">
        <v>4.36</v>
      </c>
      <c r="CL12" s="7">
        <v>5.32</v>
      </c>
      <c r="CM12" s="7">
        <v>1.24</v>
      </c>
      <c r="CN12" s="7">
        <v>0.91</v>
      </c>
      <c r="CO12" s="7">
        <v>1.23</v>
      </c>
      <c r="CP12" s="7">
        <v>1.22</v>
      </c>
      <c r="CQ12" s="7">
        <v>0.91</v>
      </c>
      <c r="CR12" s="7">
        <v>1.23</v>
      </c>
      <c r="CS12" s="7">
        <v>9.1</v>
      </c>
      <c r="CT12" s="7">
        <v>7.7</v>
      </c>
      <c r="CU12" s="7">
        <v>9.4</v>
      </c>
      <c r="CV12" s="7">
        <v>3.06</v>
      </c>
      <c r="CW12" s="7">
        <v>2.67</v>
      </c>
      <c r="CX12" s="7">
        <v>3.27</v>
      </c>
      <c r="CY12" s="7">
        <v>3.06</v>
      </c>
      <c r="CZ12" s="7">
        <v>2.67</v>
      </c>
      <c r="DA12" s="7">
        <v>3.27</v>
      </c>
      <c r="DB12" s="7">
        <v>0.365</v>
      </c>
      <c r="DC12" s="7">
        <v>0.368</v>
      </c>
      <c r="DD12" s="7">
        <v>0.369</v>
      </c>
      <c r="DE12" s="7">
        <v>0.365</v>
      </c>
      <c r="DF12" s="7">
        <v>0.362</v>
      </c>
      <c r="DG12" s="7">
        <v>0.364</v>
      </c>
      <c r="DH12" s="7">
        <v>0.1</v>
      </c>
      <c r="DI12" s="7">
        <v>13.5</v>
      </c>
      <c r="DJ12" s="7">
        <v>0.1</v>
      </c>
      <c r="DK12" s="7">
        <v>13.5</v>
      </c>
      <c r="DL12" s="7">
        <v>0.3</v>
      </c>
      <c r="DM12" s="7">
        <v>6.4</v>
      </c>
      <c r="DN12" s="7">
        <v>0.5</v>
      </c>
      <c r="DO12" s="7">
        <v>23.8</v>
      </c>
      <c r="DP12" s="7">
        <v>0.5</v>
      </c>
      <c r="DQ12" s="7">
        <v>23.3</v>
      </c>
      <c r="DR12" s="7">
        <v>89</v>
      </c>
      <c r="DS12" s="7">
        <v>75.3</v>
      </c>
      <c r="DT12" s="7">
        <v>0.1</v>
      </c>
      <c r="DU12" s="7">
        <v>0.1</v>
      </c>
      <c r="DV12" s="7">
        <v>0</v>
      </c>
      <c r="DW12" s="7">
        <v>1945</v>
      </c>
      <c r="DX12" s="7">
        <v>0.76</v>
      </c>
      <c r="DY12" s="7">
        <v>0.8</v>
      </c>
      <c r="DZ12" s="7">
        <v>0.9</v>
      </c>
      <c r="EA12" s="6" t="s">
        <v>1000</v>
      </c>
      <c r="EB12" s="8">
        <v>5</v>
      </c>
      <c r="EC12" s="7">
        <v>100</v>
      </c>
      <c r="ED12" s="7">
        <v>90</v>
      </c>
      <c r="EE12" s="7">
        <v>110</v>
      </c>
      <c r="EF12" s="7">
        <v>48.4</v>
      </c>
      <c r="EG12" s="7">
        <v>37.6</v>
      </c>
      <c r="EH12" s="7">
        <v>46</v>
      </c>
      <c r="EI12" s="7">
        <v>33.1</v>
      </c>
      <c r="EJ12" s="7">
        <v>32</v>
      </c>
      <c r="EK12" s="7">
        <v>4.27</v>
      </c>
      <c r="EL12" s="7">
        <v>3.22</v>
      </c>
      <c r="EM12" s="7">
        <v>3.94</v>
      </c>
      <c r="EN12" s="7">
        <v>72.9</v>
      </c>
      <c r="EO12" s="7">
        <v>21.3</v>
      </c>
      <c r="EP12" s="7">
        <v>0.7</v>
      </c>
      <c r="EQ12" s="7">
        <v>325.5</v>
      </c>
      <c r="ER12" s="7">
        <v>325.9</v>
      </c>
      <c r="ES12" s="7">
        <v>22.5</v>
      </c>
      <c r="ET12" s="7">
        <v>312.1</v>
      </c>
      <c r="EU12" s="7">
        <v>314</v>
      </c>
      <c r="EV12" s="7">
        <v>317.1</v>
      </c>
      <c r="EW12" s="7">
        <v>320</v>
      </c>
      <c r="EX12" s="7">
        <v>21.7</v>
      </c>
      <c r="EY12" s="7">
        <v>304.7</v>
      </c>
      <c r="EZ12" s="7">
        <v>307.3</v>
      </c>
      <c r="FA12" s="7">
        <v>275.2</v>
      </c>
      <c r="FB12" s="7">
        <v>279.5</v>
      </c>
      <c r="FC12" s="7">
        <v>17.5</v>
      </c>
      <c r="FD12" s="6" t="s">
        <v>517</v>
      </c>
      <c r="FE12" s="6" t="s">
        <v>1047</v>
      </c>
      <c r="FF12" s="6" t="s">
        <v>448</v>
      </c>
      <c r="FG12" s="6" t="s">
        <v>982</v>
      </c>
      <c r="FH12" s="6" t="s">
        <v>778</v>
      </c>
      <c r="FI12" s="6" t="s">
        <v>529</v>
      </c>
      <c r="FJ12" s="6" t="s">
        <v>1001</v>
      </c>
      <c r="FK12" s="6" t="s">
        <v>687</v>
      </c>
      <c r="FL12" s="6" t="s">
        <v>588</v>
      </c>
      <c r="FM12" s="6" t="s">
        <v>3</v>
      </c>
      <c r="FN12" s="6" t="s">
        <v>1038</v>
      </c>
      <c r="FO12" s="6" t="s">
        <v>970</v>
      </c>
      <c r="FP12" s="6" t="s">
        <v>1009</v>
      </c>
      <c r="FQ12" s="6" t="s">
        <v>596</v>
      </c>
      <c r="FR12" s="6" t="s">
        <v>775</v>
      </c>
      <c r="FS12" s="6" t="s">
        <v>498</v>
      </c>
      <c r="FT12" s="6" t="s">
        <v>827</v>
      </c>
      <c r="FU12" s="6" t="s">
        <v>492</v>
      </c>
      <c r="FV12" s="6" t="s">
        <v>719</v>
      </c>
      <c r="FW12" s="6" t="s">
        <v>790</v>
      </c>
      <c r="FX12" s="6" t="s">
        <v>371</v>
      </c>
      <c r="FY12" s="6" t="s">
        <v>455</v>
      </c>
      <c r="FZ12" s="6" t="s">
        <v>481</v>
      </c>
      <c r="GA12" s="6" t="s">
        <v>441</v>
      </c>
      <c r="GB12" s="6" t="s">
        <v>752</v>
      </c>
      <c r="GC12" s="6" t="s">
        <v>434</v>
      </c>
      <c r="GD12" s="6" t="s">
        <v>24</v>
      </c>
      <c r="GE12" s="6" t="s">
        <v>711</v>
      </c>
      <c r="GF12" s="6" t="s">
        <v>541</v>
      </c>
      <c r="GG12" s="6" t="s">
        <v>15</v>
      </c>
      <c r="GH12" s="6" t="s">
        <v>605</v>
      </c>
      <c r="GI12" s="6" t="s">
        <v>796</v>
      </c>
      <c r="GJ12" s="6" t="s">
        <v>803</v>
      </c>
      <c r="GK12" s="6" t="s">
        <v>761</v>
      </c>
      <c r="GL12" s="6" t="s">
        <v>375</v>
      </c>
      <c r="GM12" s="6" t="s">
        <v>421</v>
      </c>
      <c r="GN12" s="6" t="s">
        <v>421</v>
      </c>
      <c r="GO12" s="6" t="s">
        <v>422</v>
      </c>
      <c r="GP12" s="6" t="s">
        <v>31</v>
      </c>
      <c r="GQ12" s="6" t="s">
        <v>845</v>
      </c>
      <c r="GR12" s="6" t="s">
        <v>926</v>
      </c>
      <c r="GS12" s="6" t="s">
        <v>611</v>
      </c>
      <c r="GT12" s="6" t="s">
        <v>581</v>
      </c>
      <c r="GU12" s="6" t="s">
        <v>738</v>
      </c>
      <c r="GV12" s="6" t="s">
        <v>917</v>
      </c>
      <c r="GW12" s="6" t="s">
        <v>97</v>
      </c>
      <c r="GX12" s="6" t="s">
        <v>364</v>
      </c>
      <c r="GY12" s="6" t="s">
        <v>364</v>
      </c>
      <c r="GZ12" s="6" t="s">
        <v>364</v>
      </c>
      <c r="HA12" s="6" t="s">
        <v>364</v>
      </c>
      <c r="HB12" s="6" t="s">
        <v>364</v>
      </c>
      <c r="HC12" s="6" t="s">
        <v>364</v>
      </c>
      <c r="HD12" s="6" t="s">
        <v>364</v>
      </c>
      <c r="HE12" s="6" t="s">
        <v>364</v>
      </c>
      <c r="HF12" s="6" t="s">
        <v>364</v>
      </c>
      <c r="HG12" s="6" t="s">
        <v>364</v>
      </c>
      <c r="HH12" s="6" t="s">
        <v>762</v>
      </c>
      <c r="HI12" s="6" t="s">
        <v>854</v>
      </c>
    </row>
    <row r="13" spans="1:217" ht="13.5" customHeight="1">
      <c r="A13" s="7">
        <v>12</v>
      </c>
      <c r="B13" s="5" t="s">
        <v>892</v>
      </c>
      <c r="C13" s="7">
        <v>179</v>
      </c>
      <c r="D13" s="6" t="s">
        <v>366</v>
      </c>
      <c r="E13" s="8">
        <v>74.9</v>
      </c>
      <c r="F13" s="8">
        <v>59.9</v>
      </c>
      <c r="G13" s="8">
        <v>81.1</v>
      </c>
      <c r="H13" s="8">
        <v>48.2</v>
      </c>
      <c r="I13" s="8">
        <v>39.6</v>
      </c>
      <c r="J13" s="8">
        <v>48.4</v>
      </c>
      <c r="K13" s="8">
        <v>30.1</v>
      </c>
      <c r="L13" s="8">
        <v>24.6</v>
      </c>
      <c r="M13" s="8">
        <v>30</v>
      </c>
      <c r="N13" s="8">
        <v>18.1</v>
      </c>
      <c r="O13" s="8">
        <v>15</v>
      </c>
      <c r="P13" s="8">
        <v>18.4</v>
      </c>
      <c r="Q13" s="8">
        <v>13</v>
      </c>
      <c r="R13" s="8">
        <v>10.6</v>
      </c>
      <c r="S13" s="8">
        <v>13</v>
      </c>
      <c r="T13" s="8">
        <v>4.69</v>
      </c>
      <c r="U13" s="8">
        <v>3.66</v>
      </c>
      <c r="V13" s="8">
        <v>4.48</v>
      </c>
      <c r="W13" s="8">
        <v>9</v>
      </c>
      <c r="X13" s="8">
        <v>8.5</v>
      </c>
      <c r="Y13" s="8">
        <v>16.9</v>
      </c>
      <c r="Z13" s="8">
        <v>62</v>
      </c>
      <c r="AA13" s="8">
        <v>50.9</v>
      </c>
      <c r="AB13" s="8">
        <v>62.3</v>
      </c>
      <c r="AC13" s="8">
        <v>65.9</v>
      </c>
      <c r="AD13" s="8">
        <v>53.9</v>
      </c>
      <c r="AE13" s="8">
        <v>65.9</v>
      </c>
      <c r="AF13" s="8">
        <v>37.2</v>
      </c>
      <c r="AG13" s="7">
        <v>30.2</v>
      </c>
      <c r="AH13" s="7">
        <v>37</v>
      </c>
      <c r="AI13" s="8">
        <v>23.4</v>
      </c>
      <c r="AJ13" s="7">
        <v>18.5</v>
      </c>
      <c r="AK13" s="7">
        <v>25</v>
      </c>
      <c r="AL13" s="8">
        <v>12</v>
      </c>
      <c r="AM13" s="9">
        <f t="shared" si="0"/>
        <v>0.49666221628838453</v>
      </c>
      <c r="AN13" s="7">
        <v>20</v>
      </c>
      <c r="AO13" s="7">
        <v>3.63</v>
      </c>
      <c r="AP13" s="7">
        <v>2.85</v>
      </c>
      <c r="AQ13" s="7">
        <v>3.85</v>
      </c>
      <c r="AR13" s="7">
        <v>106.4</v>
      </c>
      <c r="AS13" s="7">
        <v>3.67</v>
      </c>
      <c r="AT13" s="7">
        <v>2.85</v>
      </c>
      <c r="AU13" s="7">
        <v>3.85</v>
      </c>
      <c r="AV13" s="7">
        <v>107.7</v>
      </c>
      <c r="AW13" s="7">
        <v>28</v>
      </c>
      <c r="AX13" s="7">
        <v>24.1</v>
      </c>
      <c r="AY13" s="7">
        <v>29.5</v>
      </c>
      <c r="AZ13" s="7">
        <v>102.9</v>
      </c>
      <c r="BA13" s="7">
        <v>10.13</v>
      </c>
      <c r="BB13" s="7">
        <v>8.39</v>
      </c>
      <c r="BC13" s="7">
        <v>10.25</v>
      </c>
      <c r="BD13" s="7">
        <v>106.8</v>
      </c>
      <c r="BE13" s="7">
        <v>10.08</v>
      </c>
      <c r="BF13" s="7">
        <v>8.39</v>
      </c>
      <c r="BG13" s="7">
        <v>10.25</v>
      </c>
      <c r="BH13" s="7">
        <v>106.3</v>
      </c>
      <c r="BI13" s="7">
        <v>2.82</v>
      </c>
      <c r="BJ13" s="7">
        <v>2.24</v>
      </c>
      <c r="BK13" s="7">
        <v>3.02</v>
      </c>
      <c r="BL13" s="7">
        <v>2.86</v>
      </c>
      <c r="BM13" s="7">
        <v>2.24</v>
      </c>
      <c r="BN13" s="7">
        <v>3.02</v>
      </c>
      <c r="BO13" s="7">
        <v>21.8</v>
      </c>
      <c r="BP13" s="7">
        <v>18.9</v>
      </c>
      <c r="BQ13" s="7">
        <v>23.1</v>
      </c>
      <c r="BR13" s="7">
        <v>7.86</v>
      </c>
      <c r="BS13" s="7">
        <v>6.58</v>
      </c>
      <c r="BT13" s="7">
        <v>8.04</v>
      </c>
      <c r="BU13" s="7">
        <v>7.84</v>
      </c>
      <c r="BV13" s="7">
        <v>6.58</v>
      </c>
      <c r="BW13" s="7">
        <v>8.04</v>
      </c>
      <c r="BX13" s="7">
        <v>1.75</v>
      </c>
      <c r="BY13" s="7">
        <v>1.39</v>
      </c>
      <c r="BZ13" s="7">
        <v>1.87</v>
      </c>
      <c r="CA13" s="7">
        <v>1.78</v>
      </c>
      <c r="CB13" s="7">
        <v>1.39</v>
      </c>
      <c r="CC13" s="7">
        <v>1.87</v>
      </c>
      <c r="CD13" s="7">
        <v>13.6</v>
      </c>
      <c r="CE13" s="7">
        <v>11.7</v>
      </c>
      <c r="CF13" s="7">
        <v>14.3</v>
      </c>
      <c r="CG13" s="7">
        <v>4.93</v>
      </c>
      <c r="CH13" s="7">
        <v>4.08</v>
      </c>
      <c r="CI13" s="7">
        <v>4.98</v>
      </c>
      <c r="CJ13" s="7">
        <v>4.9</v>
      </c>
      <c r="CK13" s="7">
        <v>4.08</v>
      </c>
      <c r="CL13" s="7">
        <v>4.98</v>
      </c>
      <c r="CM13" s="7">
        <v>1.07</v>
      </c>
      <c r="CN13" s="7">
        <v>0.85</v>
      </c>
      <c r="CO13" s="7">
        <v>1.15</v>
      </c>
      <c r="CP13" s="7">
        <v>1.08</v>
      </c>
      <c r="CQ13" s="7">
        <v>0.85</v>
      </c>
      <c r="CR13" s="7">
        <v>1.15</v>
      </c>
      <c r="CS13" s="7">
        <v>8.2</v>
      </c>
      <c r="CT13" s="7">
        <v>7.2</v>
      </c>
      <c r="CU13" s="7">
        <v>8.8</v>
      </c>
      <c r="CV13" s="7">
        <v>2.93</v>
      </c>
      <c r="CW13" s="7">
        <v>2.5</v>
      </c>
      <c r="CX13" s="7">
        <v>3.06</v>
      </c>
      <c r="CY13" s="7">
        <v>2.94</v>
      </c>
      <c r="CZ13" s="7">
        <v>2.5</v>
      </c>
      <c r="DA13" s="7">
        <v>3.06</v>
      </c>
      <c r="DB13" s="7">
        <v>0.375</v>
      </c>
      <c r="DC13" s="7">
        <v>0.378</v>
      </c>
      <c r="DD13" s="7">
        <v>0.379</v>
      </c>
      <c r="DE13" s="7">
        <v>0.376</v>
      </c>
      <c r="DF13" s="7">
        <v>0.372</v>
      </c>
      <c r="DG13" s="7">
        <v>0.375</v>
      </c>
      <c r="DH13" s="7">
        <v>0.4</v>
      </c>
      <c r="DI13" s="7">
        <v>58.3</v>
      </c>
      <c r="DJ13" s="7">
        <v>0.4</v>
      </c>
      <c r="DK13" s="7">
        <v>55.8</v>
      </c>
      <c r="DL13" s="7">
        <v>4.5</v>
      </c>
      <c r="DM13" s="7">
        <v>100.2</v>
      </c>
      <c r="DN13" s="7">
        <v>1.4</v>
      </c>
      <c r="DO13" s="7">
        <v>77.7</v>
      </c>
      <c r="DP13" s="7">
        <v>1.4</v>
      </c>
      <c r="DQ13" s="7">
        <v>77</v>
      </c>
      <c r="DR13" s="7">
        <v>86</v>
      </c>
      <c r="DS13" s="7">
        <v>74.9</v>
      </c>
      <c r="DT13" s="7">
        <v>0</v>
      </c>
      <c r="DU13" s="7">
        <v>0</v>
      </c>
      <c r="DV13" s="7">
        <v>0</v>
      </c>
      <c r="DW13" s="7">
        <v>1793</v>
      </c>
      <c r="DX13" s="7">
        <v>0.8</v>
      </c>
      <c r="DY13" s="7">
        <v>0.8</v>
      </c>
      <c r="DZ13" s="7">
        <v>0.9</v>
      </c>
      <c r="EA13" s="6" t="s">
        <v>941</v>
      </c>
      <c r="EB13" s="8">
        <v>37.1</v>
      </c>
      <c r="EC13" s="7">
        <v>106</v>
      </c>
      <c r="ED13" s="7">
        <v>90</v>
      </c>
      <c r="EE13" s="7">
        <v>110</v>
      </c>
      <c r="EF13" s="7">
        <v>43.1</v>
      </c>
      <c r="EG13" s="7">
        <v>35.2</v>
      </c>
      <c r="EH13" s="7">
        <v>43</v>
      </c>
      <c r="EI13" s="7">
        <v>30.8</v>
      </c>
      <c r="EJ13" s="7">
        <v>28.7</v>
      </c>
      <c r="EK13" s="7">
        <v>3.93</v>
      </c>
      <c r="EL13" s="7">
        <v>3.02</v>
      </c>
      <c r="EM13" s="7">
        <v>3.7</v>
      </c>
      <c r="EN13" s="7">
        <v>73.1</v>
      </c>
      <c r="EO13" s="7">
        <v>20.6</v>
      </c>
      <c r="EP13" s="7">
        <v>2.8</v>
      </c>
      <c r="EQ13" s="7">
        <v>321.2</v>
      </c>
      <c r="ER13" s="7">
        <v>314.6</v>
      </c>
      <c r="ES13" s="7">
        <v>23.5</v>
      </c>
      <c r="ET13" s="7">
        <v>257.2</v>
      </c>
      <c r="EU13" s="7">
        <v>257.4</v>
      </c>
      <c r="EV13" s="7">
        <v>312.1</v>
      </c>
      <c r="EW13" s="7">
        <v>306.6</v>
      </c>
      <c r="EX13" s="7">
        <v>22.4</v>
      </c>
      <c r="EY13" s="7">
        <v>250.5</v>
      </c>
      <c r="EZ13" s="7">
        <v>250.4</v>
      </c>
      <c r="FA13" s="7">
        <v>271.9</v>
      </c>
      <c r="FB13" s="7">
        <v>268</v>
      </c>
      <c r="FC13" s="7">
        <v>18.4</v>
      </c>
      <c r="FD13" s="6" t="s">
        <v>950</v>
      </c>
      <c r="FE13" s="6" t="s">
        <v>107</v>
      </c>
      <c r="FF13" s="6" t="s">
        <v>590</v>
      </c>
      <c r="FG13" s="6" t="s">
        <v>577</v>
      </c>
      <c r="FH13" s="6" t="s">
        <v>800</v>
      </c>
      <c r="FI13" s="6" t="s">
        <v>1014</v>
      </c>
      <c r="FJ13" s="6" t="s">
        <v>598</v>
      </c>
      <c r="FK13" s="6" t="s">
        <v>701</v>
      </c>
      <c r="FL13" s="6" t="s">
        <v>910</v>
      </c>
      <c r="FM13" s="6" t="s">
        <v>36</v>
      </c>
      <c r="FN13" s="6" t="s">
        <v>971</v>
      </c>
      <c r="FO13" s="6" t="s">
        <v>1040</v>
      </c>
      <c r="FP13" s="6" t="s">
        <v>467</v>
      </c>
      <c r="FQ13" s="6" t="s">
        <v>957</v>
      </c>
      <c r="FR13" s="6" t="s">
        <v>452</v>
      </c>
      <c r="FS13" s="6" t="s">
        <v>1041</v>
      </c>
      <c r="FT13" s="6" t="s">
        <v>964</v>
      </c>
      <c r="FU13" s="6" t="s">
        <v>474</v>
      </c>
      <c r="FV13" s="6" t="s">
        <v>710</v>
      </c>
      <c r="FW13" s="6" t="s">
        <v>785</v>
      </c>
      <c r="FX13" s="6" t="s">
        <v>409</v>
      </c>
      <c r="FY13" s="6" t="s">
        <v>651</v>
      </c>
      <c r="FZ13" s="6" t="s">
        <v>685</v>
      </c>
      <c r="GA13" s="6" t="s">
        <v>829</v>
      </c>
      <c r="GB13" s="6" t="s">
        <v>773</v>
      </c>
      <c r="GC13" s="6" t="s">
        <v>381</v>
      </c>
      <c r="GD13" s="6" t="s">
        <v>381</v>
      </c>
      <c r="GE13" s="6" t="s">
        <v>570</v>
      </c>
      <c r="GF13" s="6" t="s">
        <v>430</v>
      </c>
      <c r="GG13" s="6" t="s">
        <v>646</v>
      </c>
      <c r="GH13" s="6" t="s">
        <v>474</v>
      </c>
      <c r="GI13" s="6" t="s">
        <v>505</v>
      </c>
      <c r="GJ13" s="6" t="s">
        <v>852</v>
      </c>
      <c r="GK13" s="6" t="s">
        <v>852</v>
      </c>
      <c r="GL13" s="6" t="s">
        <v>802</v>
      </c>
      <c r="GM13" s="6" t="s">
        <v>747</v>
      </c>
      <c r="GN13" s="6" t="s">
        <v>747</v>
      </c>
      <c r="GO13" s="6" t="s">
        <v>820</v>
      </c>
      <c r="GP13" s="6" t="s">
        <v>881</v>
      </c>
      <c r="GQ13" s="6" t="s">
        <v>457</v>
      </c>
      <c r="GR13" s="6" t="s">
        <v>995</v>
      </c>
      <c r="GS13" s="6" t="s">
        <v>552</v>
      </c>
      <c r="GT13" s="6" t="s">
        <v>396</v>
      </c>
      <c r="GU13" s="6" t="s">
        <v>396</v>
      </c>
      <c r="GV13" s="6" t="s">
        <v>990</v>
      </c>
      <c r="GW13" s="6" t="s">
        <v>1027</v>
      </c>
      <c r="GX13" s="6" t="s">
        <v>364</v>
      </c>
      <c r="GY13" s="6" t="s">
        <v>364</v>
      </c>
      <c r="GZ13" s="6" t="s">
        <v>364</v>
      </c>
      <c r="HA13" s="6" t="s">
        <v>364</v>
      </c>
      <c r="HB13" s="6" t="s">
        <v>364</v>
      </c>
      <c r="HC13" s="6" t="s">
        <v>364</v>
      </c>
      <c r="HD13" s="6" t="s">
        <v>364</v>
      </c>
      <c r="HE13" s="6" t="s">
        <v>364</v>
      </c>
      <c r="HF13" s="6" t="s">
        <v>364</v>
      </c>
      <c r="HG13" s="6" t="s">
        <v>364</v>
      </c>
      <c r="HH13" s="6" t="s">
        <v>762</v>
      </c>
      <c r="HI13" s="6" t="s">
        <v>123</v>
      </c>
    </row>
    <row r="14" spans="1:217" ht="13.5" customHeight="1">
      <c r="A14" s="7">
        <v>13</v>
      </c>
      <c r="B14" s="5" t="s">
        <v>892</v>
      </c>
      <c r="C14" s="7">
        <v>168</v>
      </c>
      <c r="D14" s="6" t="s">
        <v>366</v>
      </c>
      <c r="E14" s="8">
        <v>79.8</v>
      </c>
      <c r="F14" s="8">
        <v>52.8</v>
      </c>
      <c r="G14" s="8">
        <v>71.4</v>
      </c>
      <c r="H14" s="8">
        <v>44</v>
      </c>
      <c r="I14" s="8">
        <v>34.9</v>
      </c>
      <c r="J14" s="8">
        <v>42.7</v>
      </c>
      <c r="K14" s="8">
        <v>27.9</v>
      </c>
      <c r="L14" s="8">
        <v>21.7</v>
      </c>
      <c r="M14" s="8">
        <v>26.5</v>
      </c>
      <c r="N14" s="8">
        <v>16.1</v>
      </c>
      <c r="O14" s="8">
        <v>13.2</v>
      </c>
      <c r="P14" s="8">
        <v>16.2</v>
      </c>
      <c r="Q14" s="8">
        <v>12.1</v>
      </c>
      <c r="R14" s="8">
        <v>9.4</v>
      </c>
      <c r="S14" s="8">
        <v>11.4</v>
      </c>
      <c r="T14" s="8">
        <v>4.02</v>
      </c>
      <c r="U14" s="8">
        <v>3.23</v>
      </c>
      <c r="V14" s="8">
        <v>3.95</v>
      </c>
      <c r="W14" s="8">
        <v>19.7</v>
      </c>
      <c r="X14" s="8">
        <v>7.5</v>
      </c>
      <c r="Y14" s="8">
        <v>14.9</v>
      </c>
      <c r="Z14" s="8">
        <v>56.8</v>
      </c>
      <c r="AA14" s="8">
        <v>44.8</v>
      </c>
      <c r="AB14" s="8">
        <v>54.8</v>
      </c>
      <c r="AC14" s="8">
        <v>60.1</v>
      </c>
      <c r="AD14" s="8">
        <v>47.5</v>
      </c>
      <c r="AE14" s="8">
        <v>58.1</v>
      </c>
      <c r="AF14" s="8">
        <v>34.4</v>
      </c>
      <c r="AG14" s="7">
        <v>26.5</v>
      </c>
      <c r="AH14" s="7">
        <v>32.3</v>
      </c>
      <c r="AI14" s="8">
        <v>28.3</v>
      </c>
      <c r="AJ14" s="7">
        <v>18.5</v>
      </c>
      <c r="AK14" s="7">
        <v>25</v>
      </c>
      <c r="AL14" s="8">
        <v>24.7</v>
      </c>
      <c r="AM14" s="9">
        <f t="shared" si="0"/>
        <v>0.43107769423558895</v>
      </c>
      <c r="AN14" s="7">
        <v>20</v>
      </c>
      <c r="AO14" s="7">
        <v>3.49</v>
      </c>
      <c r="AP14" s="7">
        <v>2.51</v>
      </c>
      <c r="AQ14" s="7">
        <v>3.39</v>
      </c>
      <c r="AR14" s="7">
        <v>109.9</v>
      </c>
      <c r="AS14" s="7">
        <v>3.41</v>
      </c>
      <c r="AT14" s="7">
        <v>2.51</v>
      </c>
      <c r="AU14" s="7">
        <v>3.39</v>
      </c>
      <c r="AV14" s="7">
        <v>107.3</v>
      </c>
      <c r="AW14" s="7">
        <v>27</v>
      </c>
      <c r="AX14" s="7">
        <v>21.2</v>
      </c>
      <c r="AY14" s="7">
        <v>26</v>
      </c>
      <c r="AZ14" s="7">
        <v>106.5</v>
      </c>
      <c r="BA14" s="7">
        <v>8.92</v>
      </c>
      <c r="BB14" s="7">
        <v>7.39</v>
      </c>
      <c r="BC14" s="7">
        <v>9.03</v>
      </c>
      <c r="BD14" s="7">
        <v>100.9</v>
      </c>
      <c r="BE14" s="7">
        <v>8.89</v>
      </c>
      <c r="BF14" s="7">
        <v>7.39</v>
      </c>
      <c r="BG14" s="7">
        <v>9.03</v>
      </c>
      <c r="BH14" s="7">
        <v>100.6</v>
      </c>
      <c r="BI14" s="7">
        <v>2.71</v>
      </c>
      <c r="BJ14" s="7">
        <v>1.97</v>
      </c>
      <c r="BK14" s="7">
        <v>2.67</v>
      </c>
      <c r="BL14" s="7">
        <v>2.65</v>
      </c>
      <c r="BM14" s="7">
        <v>1.97</v>
      </c>
      <c r="BN14" s="7">
        <v>2.67</v>
      </c>
      <c r="BO14" s="7">
        <v>20.9</v>
      </c>
      <c r="BP14" s="7">
        <v>16.6</v>
      </c>
      <c r="BQ14" s="7">
        <v>20.3</v>
      </c>
      <c r="BR14" s="7">
        <v>6.9</v>
      </c>
      <c r="BS14" s="7">
        <v>5.8</v>
      </c>
      <c r="BT14" s="7">
        <v>7.08</v>
      </c>
      <c r="BU14" s="7">
        <v>6.88</v>
      </c>
      <c r="BV14" s="7">
        <v>5.8</v>
      </c>
      <c r="BW14" s="7">
        <v>7.08</v>
      </c>
      <c r="BX14" s="7">
        <v>1.71</v>
      </c>
      <c r="BY14" s="7">
        <v>1.22</v>
      </c>
      <c r="BZ14" s="7">
        <v>1.66</v>
      </c>
      <c r="CA14" s="7">
        <v>1.67</v>
      </c>
      <c r="CB14" s="7">
        <v>1.22</v>
      </c>
      <c r="CC14" s="7">
        <v>1.66</v>
      </c>
      <c r="CD14" s="7">
        <v>13.3</v>
      </c>
      <c r="CE14" s="7">
        <v>10.3</v>
      </c>
      <c r="CF14" s="7">
        <v>12.6</v>
      </c>
      <c r="CG14" s="7">
        <v>4.4</v>
      </c>
      <c r="CH14" s="7">
        <v>3.6</v>
      </c>
      <c r="CI14" s="7">
        <v>4.38</v>
      </c>
      <c r="CJ14" s="7">
        <v>4.37</v>
      </c>
      <c r="CK14" s="7">
        <v>3.6</v>
      </c>
      <c r="CL14" s="7">
        <v>4.38</v>
      </c>
      <c r="CM14" s="7">
        <v>1</v>
      </c>
      <c r="CN14" s="7">
        <v>0.75</v>
      </c>
      <c r="CO14" s="7">
        <v>1.01</v>
      </c>
      <c r="CP14" s="7">
        <v>0.98</v>
      </c>
      <c r="CQ14" s="7">
        <v>0.75</v>
      </c>
      <c r="CR14" s="7">
        <v>1.01</v>
      </c>
      <c r="CS14" s="7">
        <v>7.6</v>
      </c>
      <c r="CT14" s="7">
        <v>6.3</v>
      </c>
      <c r="CU14" s="7">
        <v>7.7</v>
      </c>
      <c r="CV14" s="7">
        <v>2.5</v>
      </c>
      <c r="CW14" s="7">
        <v>2.2</v>
      </c>
      <c r="CX14" s="7">
        <v>2.7</v>
      </c>
      <c r="CY14" s="7">
        <v>2.51</v>
      </c>
      <c r="CZ14" s="7">
        <v>2.2</v>
      </c>
      <c r="DA14" s="7">
        <v>2.7</v>
      </c>
      <c r="DB14" s="7">
        <v>0.365</v>
      </c>
      <c r="DC14" s="7">
        <v>0.37</v>
      </c>
      <c r="DD14" s="7">
        <v>0.369</v>
      </c>
      <c r="DE14" s="7">
        <v>0.365</v>
      </c>
      <c r="DF14" s="7">
        <v>0.362</v>
      </c>
      <c r="DG14" s="7">
        <v>0.365</v>
      </c>
      <c r="DH14" s="7">
        <v>1.1</v>
      </c>
      <c r="DI14" s="7">
        <v>193.9</v>
      </c>
      <c r="DJ14" s="7">
        <v>1.1</v>
      </c>
      <c r="DK14" s="7">
        <v>199.1</v>
      </c>
      <c r="DL14" s="7">
        <v>10.6</v>
      </c>
      <c r="DM14" s="7">
        <v>270.8</v>
      </c>
      <c r="DN14" s="7">
        <v>2.8</v>
      </c>
      <c r="DO14" s="7">
        <v>174.5</v>
      </c>
      <c r="DP14" s="7">
        <v>2.8</v>
      </c>
      <c r="DQ14" s="7">
        <v>173.2</v>
      </c>
      <c r="DR14" s="7">
        <v>78</v>
      </c>
      <c r="DS14" s="7">
        <v>70.7</v>
      </c>
      <c r="DT14" s="7">
        <v>-9.1</v>
      </c>
      <c r="DU14" s="7">
        <v>-9.1</v>
      </c>
      <c r="DV14" s="7">
        <v>0</v>
      </c>
      <c r="DW14" s="7">
        <v>1668</v>
      </c>
      <c r="DX14" s="7">
        <v>0.89</v>
      </c>
      <c r="DY14" s="7">
        <v>0.8</v>
      </c>
      <c r="DZ14" s="7">
        <v>0.9</v>
      </c>
      <c r="EA14" s="6" t="s">
        <v>105</v>
      </c>
      <c r="EB14" s="8">
        <v>77.8</v>
      </c>
      <c r="EC14" s="7">
        <v>129</v>
      </c>
      <c r="ED14" s="7">
        <v>90</v>
      </c>
      <c r="EE14" s="7">
        <v>110</v>
      </c>
      <c r="EF14" s="7">
        <v>40</v>
      </c>
      <c r="EG14" s="7">
        <v>31</v>
      </c>
      <c r="EH14" s="7">
        <v>37.8</v>
      </c>
      <c r="EI14" s="7">
        <v>35.3</v>
      </c>
      <c r="EJ14" s="7">
        <v>31.1</v>
      </c>
      <c r="EK14" s="7">
        <v>3.33</v>
      </c>
      <c r="EL14" s="7">
        <v>2.66</v>
      </c>
      <c r="EM14" s="7">
        <v>3.26</v>
      </c>
      <c r="EN14" s="7">
        <v>73.2</v>
      </c>
      <c r="EO14" s="7">
        <v>21.3</v>
      </c>
      <c r="EP14" s="7">
        <v>7</v>
      </c>
      <c r="EQ14" s="7">
        <v>310.9</v>
      </c>
      <c r="ER14" s="7">
        <v>319.8</v>
      </c>
      <c r="ES14" s="7">
        <v>27.7</v>
      </c>
      <c r="ET14" s="7">
        <v>269.3</v>
      </c>
      <c r="EU14" s="7">
        <v>269.4</v>
      </c>
      <c r="EV14" s="7">
        <v>301.9</v>
      </c>
      <c r="EW14" s="7">
        <v>309.8</v>
      </c>
      <c r="EX14" s="7">
        <v>26.5</v>
      </c>
      <c r="EY14" s="7">
        <v>261.4</v>
      </c>
      <c r="EZ14" s="7">
        <v>261.2</v>
      </c>
      <c r="FA14" s="7">
        <v>258.5</v>
      </c>
      <c r="FB14" s="7">
        <v>266.3</v>
      </c>
      <c r="FC14" s="7">
        <v>21.7</v>
      </c>
      <c r="FD14" s="6" t="s">
        <v>1038</v>
      </c>
      <c r="FE14" s="6" t="s">
        <v>694</v>
      </c>
      <c r="FF14" s="6" t="s">
        <v>607</v>
      </c>
      <c r="FG14" s="6" t="s">
        <v>545</v>
      </c>
      <c r="FH14" s="6" t="s">
        <v>689</v>
      </c>
      <c r="FI14" s="6" t="s">
        <v>546</v>
      </c>
      <c r="FJ14" s="6" t="s">
        <v>707</v>
      </c>
      <c r="FK14" s="6" t="s">
        <v>26</v>
      </c>
      <c r="FL14" s="6" t="s">
        <v>700</v>
      </c>
      <c r="FM14" s="6" t="s">
        <v>534</v>
      </c>
      <c r="FN14" s="6" t="s">
        <v>671</v>
      </c>
      <c r="FO14" s="6" t="s">
        <v>671</v>
      </c>
      <c r="FP14" s="6" t="s">
        <v>916</v>
      </c>
      <c r="FQ14" s="6" t="s">
        <v>490</v>
      </c>
      <c r="FR14" s="6" t="s">
        <v>727</v>
      </c>
      <c r="FS14" s="6" t="s">
        <v>85</v>
      </c>
      <c r="FT14" s="6" t="s">
        <v>1055</v>
      </c>
      <c r="FU14" s="6" t="s">
        <v>449</v>
      </c>
      <c r="FV14" s="6" t="s">
        <v>570</v>
      </c>
      <c r="FW14" s="6" t="s">
        <v>754</v>
      </c>
      <c r="FX14" s="6" t="s">
        <v>534</v>
      </c>
      <c r="FY14" s="6" t="s">
        <v>491</v>
      </c>
      <c r="FZ14" s="6" t="s">
        <v>79</v>
      </c>
      <c r="GA14" s="6" t="s">
        <v>79</v>
      </c>
      <c r="GB14" s="6" t="s">
        <v>752</v>
      </c>
      <c r="GC14" s="6" t="s">
        <v>604</v>
      </c>
      <c r="GD14" s="6" t="s">
        <v>398</v>
      </c>
      <c r="GE14" s="6" t="s">
        <v>582</v>
      </c>
      <c r="GF14" s="6" t="s">
        <v>724</v>
      </c>
      <c r="GG14" s="6" t="s">
        <v>419</v>
      </c>
      <c r="GH14" s="6" t="s">
        <v>612</v>
      </c>
      <c r="GI14" s="6" t="s">
        <v>612</v>
      </c>
      <c r="GJ14" s="6" t="s">
        <v>803</v>
      </c>
      <c r="GK14" s="6" t="s">
        <v>776</v>
      </c>
      <c r="GL14" s="6" t="s">
        <v>809</v>
      </c>
      <c r="GM14" s="6" t="s">
        <v>509</v>
      </c>
      <c r="GN14" s="6" t="s">
        <v>509</v>
      </c>
      <c r="GO14" s="6" t="s">
        <v>422</v>
      </c>
      <c r="GP14" s="6" t="s">
        <v>395</v>
      </c>
      <c r="GQ14" s="6" t="s">
        <v>821</v>
      </c>
      <c r="GR14" s="6" t="s">
        <v>883</v>
      </c>
      <c r="GS14" s="6" t="s">
        <v>721</v>
      </c>
      <c r="GT14" s="6" t="s">
        <v>140</v>
      </c>
      <c r="GU14" s="6" t="s">
        <v>140</v>
      </c>
      <c r="GV14" s="6" t="s">
        <v>522</v>
      </c>
      <c r="GW14" s="6" t="s">
        <v>66</v>
      </c>
      <c r="GX14" s="6" t="s">
        <v>364</v>
      </c>
      <c r="GY14" s="6" t="s">
        <v>364</v>
      </c>
      <c r="GZ14" s="6" t="s">
        <v>364</v>
      </c>
      <c r="HA14" s="6" t="s">
        <v>364</v>
      </c>
      <c r="HB14" s="6" t="s">
        <v>364</v>
      </c>
      <c r="HC14" s="6" t="s">
        <v>364</v>
      </c>
      <c r="HD14" s="6" t="s">
        <v>364</v>
      </c>
      <c r="HE14" s="6" t="s">
        <v>364</v>
      </c>
      <c r="HF14" s="6" t="s">
        <v>364</v>
      </c>
      <c r="HG14" s="6" t="s">
        <v>364</v>
      </c>
      <c r="HH14" s="6" t="s">
        <v>762</v>
      </c>
      <c r="HI14" s="6" t="s">
        <v>120</v>
      </c>
    </row>
    <row r="15" spans="1:217" ht="13.5" customHeight="1">
      <c r="A15" s="7">
        <v>14</v>
      </c>
      <c r="B15" s="5" t="s">
        <v>892</v>
      </c>
      <c r="C15" s="7">
        <v>183</v>
      </c>
      <c r="D15" s="6" t="s">
        <v>366</v>
      </c>
      <c r="E15" s="8">
        <v>82.2</v>
      </c>
      <c r="F15" s="8">
        <v>62.6</v>
      </c>
      <c r="G15" s="8">
        <v>84.8</v>
      </c>
      <c r="H15" s="8">
        <v>50.2</v>
      </c>
      <c r="I15" s="8">
        <v>41.4</v>
      </c>
      <c r="J15" s="8">
        <v>50.6</v>
      </c>
      <c r="K15" s="8">
        <v>31.4</v>
      </c>
      <c r="L15" s="8">
        <v>25.6</v>
      </c>
      <c r="M15" s="8">
        <v>31.4</v>
      </c>
      <c r="N15" s="8">
        <v>18.8</v>
      </c>
      <c r="O15" s="8">
        <v>15.8</v>
      </c>
      <c r="P15" s="8">
        <v>19.3</v>
      </c>
      <c r="Q15" s="8">
        <v>13.6</v>
      </c>
      <c r="R15" s="8">
        <v>11.1</v>
      </c>
      <c r="S15" s="8">
        <v>13.5</v>
      </c>
      <c r="T15" s="8">
        <v>4.93</v>
      </c>
      <c r="U15" s="8">
        <v>3.83</v>
      </c>
      <c r="V15" s="8">
        <v>4.69</v>
      </c>
      <c r="W15" s="8">
        <v>13.5</v>
      </c>
      <c r="X15" s="8">
        <v>8.9</v>
      </c>
      <c r="Y15" s="8">
        <v>17.7</v>
      </c>
      <c r="Z15" s="8">
        <v>64.6</v>
      </c>
      <c r="AA15" s="8">
        <v>53.2</v>
      </c>
      <c r="AB15" s="8">
        <v>65</v>
      </c>
      <c r="AC15" s="8">
        <v>68.7</v>
      </c>
      <c r="AD15" s="8">
        <v>56.4</v>
      </c>
      <c r="AE15" s="8">
        <v>68.9</v>
      </c>
      <c r="AF15" s="8">
        <v>38.9</v>
      </c>
      <c r="AG15" s="7">
        <v>31.7</v>
      </c>
      <c r="AH15" s="7">
        <v>38.7</v>
      </c>
      <c r="AI15" s="8">
        <v>24.5</v>
      </c>
      <c r="AJ15" s="7">
        <v>18.5</v>
      </c>
      <c r="AK15" s="7">
        <v>25</v>
      </c>
      <c r="AL15" s="8">
        <v>16.4</v>
      </c>
      <c r="AM15" s="9">
        <f t="shared" si="0"/>
        <v>0.4732360097323601</v>
      </c>
      <c r="AN15" s="7">
        <v>20</v>
      </c>
      <c r="AO15" s="7">
        <v>4.02</v>
      </c>
      <c r="AP15" s="7">
        <v>2.98</v>
      </c>
      <c r="AQ15" s="7">
        <v>4.04</v>
      </c>
      <c r="AR15" s="7">
        <v>111.2</v>
      </c>
      <c r="AS15" s="7">
        <v>3.99</v>
      </c>
      <c r="AT15" s="7">
        <v>2.98</v>
      </c>
      <c r="AU15" s="7">
        <v>4.04</v>
      </c>
      <c r="AV15" s="7">
        <v>110.4</v>
      </c>
      <c r="AW15" s="7">
        <v>30.3</v>
      </c>
      <c r="AX15" s="7">
        <v>25.2</v>
      </c>
      <c r="AY15" s="7">
        <v>30.8</v>
      </c>
      <c r="AZ15" s="7">
        <v>105</v>
      </c>
      <c r="BA15" s="7">
        <v>10.11</v>
      </c>
      <c r="BB15" s="7">
        <v>8.78</v>
      </c>
      <c r="BC15" s="7">
        <v>10.73</v>
      </c>
      <c r="BD15" s="7">
        <v>100.6</v>
      </c>
      <c r="BE15" s="7">
        <v>10.07</v>
      </c>
      <c r="BF15" s="7">
        <v>8.78</v>
      </c>
      <c r="BG15" s="7">
        <v>10.73</v>
      </c>
      <c r="BH15" s="7">
        <v>100.3</v>
      </c>
      <c r="BI15" s="7">
        <v>3.13</v>
      </c>
      <c r="BJ15" s="7">
        <v>2.34</v>
      </c>
      <c r="BK15" s="7">
        <v>3.16</v>
      </c>
      <c r="BL15" s="7">
        <v>3.11</v>
      </c>
      <c r="BM15" s="7">
        <v>2.34</v>
      </c>
      <c r="BN15" s="7">
        <v>3.16</v>
      </c>
      <c r="BO15" s="7">
        <v>23.5</v>
      </c>
      <c r="BP15" s="7">
        <v>19.7</v>
      </c>
      <c r="BQ15" s="7">
        <v>24.1</v>
      </c>
      <c r="BR15" s="7">
        <v>7.85</v>
      </c>
      <c r="BS15" s="7">
        <v>6.88</v>
      </c>
      <c r="BT15" s="7">
        <v>8.4</v>
      </c>
      <c r="BU15" s="7">
        <v>7.83</v>
      </c>
      <c r="BV15" s="7">
        <v>6.88</v>
      </c>
      <c r="BW15" s="7">
        <v>8.4</v>
      </c>
      <c r="BX15" s="7">
        <v>1.95</v>
      </c>
      <c r="BY15" s="7">
        <v>1.46</v>
      </c>
      <c r="BZ15" s="7">
        <v>1.96</v>
      </c>
      <c r="CA15" s="7">
        <v>1.93</v>
      </c>
      <c r="CB15" s="7">
        <v>1.46</v>
      </c>
      <c r="CC15" s="7">
        <v>1.96</v>
      </c>
      <c r="CD15" s="7">
        <v>14.7</v>
      </c>
      <c r="CE15" s="7">
        <v>12.2</v>
      </c>
      <c r="CF15" s="7">
        <v>15</v>
      </c>
      <c r="CG15" s="7">
        <v>4.92</v>
      </c>
      <c r="CH15" s="7">
        <v>4.27</v>
      </c>
      <c r="CI15" s="7">
        <v>5.21</v>
      </c>
      <c r="CJ15" s="7">
        <v>4.9</v>
      </c>
      <c r="CK15" s="7">
        <v>4.27</v>
      </c>
      <c r="CL15" s="7">
        <v>5.21</v>
      </c>
      <c r="CM15" s="7">
        <v>1.18</v>
      </c>
      <c r="CN15" s="7">
        <v>0.88</v>
      </c>
      <c r="CO15" s="7">
        <v>1.2</v>
      </c>
      <c r="CP15" s="7">
        <v>1.18</v>
      </c>
      <c r="CQ15" s="7">
        <v>0.88</v>
      </c>
      <c r="CR15" s="7">
        <v>1.2</v>
      </c>
      <c r="CS15" s="7">
        <v>8.8</v>
      </c>
      <c r="CT15" s="7">
        <v>7.5</v>
      </c>
      <c r="CU15" s="7">
        <v>9.1</v>
      </c>
      <c r="CV15" s="7">
        <v>2.93</v>
      </c>
      <c r="CW15" s="7">
        <v>2.61</v>
      </c>
      <c r="CX15" s="7">
        <v>3.19</v>
      </c>
      <c r="CY15" s="7">
        <v>2.93</v>
      </c>
      <c r="CZ15" s="7">
        <v>2.61</v>
      </c>
      <c r="DA15" s="7">
        <v>3.19</v>
      </c>
      <c r="DB15" s="7">
        <v>0.375</v>
      </c>
      <c r="DC15" s="7">
        <v>0.378</v>
      </c>
      <c r="DD15" s="7">
        <v>0.379</v>
      </c>
      <c r="DE15" s="7">
        <v>0.376</v>
      </c>
      <c r="DF15" s="7">
        <v>0.374</v>
      </c>
      <c r="DG15" s="7">
        <v>0.374</v>
      </c>
      <c r="DH15" s="7">
        <v>0.6</v>
      </c>
      <c r="DI15" s="7">
        <v>92</v>
      </c>
      <c r="DJ15" s="7">
        <v>0.6</v>
      </c>
      <c r="DK15" s="7">
        <v>94.6</v>
      </c>
      <c r="DL15" s="7">
        <v>7.4</v>
      </c>
      <c r="DM15" s="7">
        <v>159.7</v>
      </c>
      <c r="DN15" s="7">
        <v>1.8</v>
      </c>
      <c r="DO15" s="7">
        <v>95.3</v>
      </c>
      <c r="DP15" s="7">
        <v>1.8</v>
      </c>
      <c r="DQ15" s="7">
        <v>94.9</v>
      </c>
      <c r="DR15" s="7">
        <v>85</v>
      </c>
      <c r="DS15" s="7">
        <v>80.8</v>
      </c>
      <c r="DT15" s="7">
        <v>-1.4</v>
      </c>
      <c r="DU15" s="7">
        <v>-1.4</v>
      </c>
      <c r="DV15" s="7">
        <v>0</v>
      </c>
      <c r="DW15" s="7">
        <v>1854</v>
      </c>
      <c r="DX15" s="7">
        <v>0.9</v>
      </c>
      <c r="DY15" s="7">
        <v>0.8</v>
      </c>
      <c r="DZ15" s="7">
        <v>0.9</v>
      </c>
      <c r="EA15" s="6" t="s">
        <v>788</v>
      </c>
      <c r="EB15" s="8">
        <v>63.4</v>
      </c>
      <c r="EC15" s="7">
        <v>112</v>
      </c>
      <c r="ED15" s="7">
        <v>90</v>
      </c>
      <c r="EE15" s="7">
        <v>110</v>
      </c>
      <c r="EF15" s="7">
        <v>44.9</v>
      </c>
      <c r="EG15" s="7">
        <v>36.8</v>
      </c>
      <c r="EH15" s="7">
        <v>45</v>
      </c>
      <c r="EI15" s="7">
        <v>32.7</v>
      </c>
      <c r="EJ15" s="7">
        <v>29.7</v>
      </c>
      <c r="EK15" s="7">
        <v>4.12</v>
      </c>
      <c r="EL15" s="7">
        <v>3.16</v>
      </c>
      <c r="EM15" s="7">
        <v>3.86</v>
      </c>
      <c r="EN15" s="7">
        <v>73.1</v>
      </c>
      <c r="EO15" s="7">
        <v>20.5</v>
      </c>
      <c r="EP15" s="7">
        <v>4</v>
      </c>
      <c r="EQ15" s="7">
        <v>323</v>
      </c>
      <c r="ER15" s="7">
        <v>324.8</v>
      </c>
      <c r="ES15" s="7">
        <v>24.1</v>
      </c>
      <c r="ET15" s="7">
        <v>298.5</v>
      </c>
      <c r="EU15" s="7">
        <v>301.6</v>
      </c>
      <c r="EV15" s="7">
        <v>313.2</v>
      </c>
      <c r="EW15" s="7">
        <v>314.5</v>
      </c>
      <c r="EX15" s="7">
        <v>22.8</v>
      </c>
      <c r="EY15" s="7">
        <v>291</v>
      </c>
      <c r="EZ15" s="7">
        <v>293.2</v>
      </c>
      <c r="FA15" s="7">
        <v>274.3</v>
      </c>
      <c r="FB15" s="7">
        <v>276.4</v>
      </c>
      <c r="FC15" s="7">
        <v>18.7</v>
      </c>
      <c r="FD15" s="6" t="s">
        <v>666</v>
      </c>
      <c r="FE15" s="6" t="s">
        <v>514</v>
      </c>
      <c r="FF15" s="6" t="s">
        <v>799</v>
      </c>
      <c r="FG15" s="6" t="s">
        <v>403</v>
      </c>
      <c r="FH15" s="6" t="s">
        <v>727</v>
      </c>
      <c r="FI15" s="6" t="s">
        <v>587</v>
      </c>
      <c r="FJ15" s="6" t="s">
        <v>637</v>
      </c>
      <c r="FK15" s="6" t="s">
        <v>908</v>
      </c>
      <c r="FL15" s="6" t="s">
        <v>717</v>
      </c>
      <c r="FM15" s="6" t="s">
        <v>477</v>
      </c>
      <c r="FN15" s="6" t="s">
        <v>909</v>
      </c>
      <c r="FO15" s="6" t="s">
        <v>1067</v>
      </c>
      <c r="FP15" s="6" t="s">
        <v>910</v>
      </c>
      <c r="FQ15" s="6" t="s">
        <v>949</v>
      </c>
      <c r="FR15" s="6" t="s">
        <v>36</v>
      </c>
      <c r="FS15" s="6" t="s">
        <v>930</v>
      </c>
      <c r="FT15" s="6" t="s">
        <v>10</v>
      </c>
      <c r="FU15" s="6" t="s">
        <v>371</v>
      </c>
      <c r="FV15" s="6" t="s">
        <v>631</v>
      </c>
      <c r="FW15" s="6" t="s">
        <v>790</v>
      </c>
      <c r="FX15" s="6" t="s">
        <v>561</v>
      </c>
      <c r="FY15" s="6" t="s">
        <v>534</v>
      </c>
      <c r="FZ15" s="6" t="s">
        <v>693</v>
      </c>
      <c r="GA15" s="6" t="s">
        <v>610</v>
      </c>
      <c r="GB15" s="6" t="s">
        <v>386</v>
      </c>
      <c r="GC15" s="6" t="s">
        <v>397</v>
      </c>
      <c r="GD15" s="6" t="s">
        <v>461</v>
      </c>
      <c r="GE15" s="6" t="s">
        <v>428</v>
      </c>
      <c r="GF15" s="6" t="s">
        <v>485</v>
      </c>
      <c r="GG15" s="6" t="s">
        <v>785</v>
      </c>
      <c r="GH15" s="6" t="s">
        <v>660</v>
      </c>
      <c r="GI15" s="6" t="s">
        <v>652</v>
      </c>
      <c r="GJ15" s="6" t="s">
        <v>22</v>
      </c>
      <c r="GK15" s="6" t="s">
        <v>16</v>
      </c>
      <c r="GL15" s="6" t="s">
        <v>775</v>
      </c>
      <c r="GM15" s="6" t="s">
        <v>793</v>
      </c>
      <c r="GN15" s="6" t="s">
        <v>793</v>
      </c>
      <c r="GO15" s="6" t="s">
        <v>758</v>
      </c>
      <c r="GP15" s="6" t="s">
        <v>405</v>
      </c>
      <c r="GQ15" s="6" t="s">
        <v>524</v>
      </c>
      <c r="GR15" s="6" t="s">
        <v>1024</v>
      </c>
      <c r="GS15" s="6" t="s">
        <v>952</v>
      </c>
      <c r="GT15" s="6" t="s">
        <v>370</v>
      </c>
      <c r="GU15" s="6" t="s">
        <v>538</v>
      </c>
      <c r="GV15" s="6" t="s">
        <v>880</v>
      </c>
      <c r="GW15" s="6" t="s">
        <v>937</v>
      </c>
      <c r="GX15" s="6" t="s">
        <v>787</v>
      </c>
      <c r="GY15" s="6" t="s">
        <v>684</v>
      </c>
      <c r="GZ15" s="6" t="s">
        <v>393</v>
      </c>
      <c r="HA15" s="6" t="s">
        <v>394</v>
      </c>
      <c r="HB15" s="6" t="s">
        <v>364</v>
      </c>
      <c r="HC15" s="6" t="s">
        <v>364</v>
      </c>
      <c r="HD15" s="6" t="s">
        <v>364</v>
      </c>
      <c r="HE15" s="6" t="s">
        <v>364</v>
      </c>
      <c r="HF15" s="6" t="s">
        <v>364</v>
      </c>
      <c r="HG15" s="6" t="s">
        <v>364</v>
      </c>
      <c r="HH15" s="6" t="s">
        <v>762</v>
      </c>
      <c r="HI15" s="6" t="s">
        <v>1089</v>
      </c>
    </row>
    <row r="16" spans="1:217" ht="13.5" customHeight="1">
      <c r="A16" s="7">
        <v>15</v>
      </c>
      <c r="B16" s="5" t="s">
        <v>892</v>
      </c>
      <c r="C16" s="7">
        <v>187</v>
      </c>
      <c r="D16" s="6" t="s">
        <v>366</v>
      </c>
      <c r="E16" s="8">
        <v>86.5</v>
      </c>
      <c r="F16" s="8">
        <v>65.4</v>
      </c>
      <c r="G16" s="8">
        <v>88.4</v>
      </c>
      <c r="H16" s="8">
        <v>55.2</v>
      </c>
      <c r="I16" s="8">
        <v>43.3</v>
      </c>
      <c r="J16" s="8">
        <v>52.9</v>
      </c>
      <c r="K16" s="8">
        <v>35.3</v>
      </c>
      <c r="L16" s="8">
        <v>26.8</v>
      </c>
      <c r="M16" s="8">
        <v>32.8</v>
      </c>
      <c r="N16" s="8">
        <v>19.9</v>
      </c>
      <c r="O16" s="8">
        <v>16.5</v>
      </c>
      <c r="P16" s="8">
        <v>20.1</v>
      </c>
      <c r="Q16" s="8">
        <v>15.3</v>
      </c>
      <c r="R16" s="8">
        <v>11.6</v>
      </c>
      <c r="S16" s="8">
        <v>14.2</v>
      </c>
      <c r="T16" s="8">
        <v>5.51</v>
      </c>
      <c r="U16" s="8">
        <v>4</v>
      </c>
      <c r="V16" s="8">
        <v>4.89</v>
      </c>
      <c r="W16" s="8">
        <v>10.5</v>
      </c>
      <c r="X16" s="8">
        <v>9.2</v>
      </c>
      <c r="Y16" s="8">
        <v>18.5</v>
      </c>
      <c r="Z16" s="8">
        <v>71.4</v>
      </c>
      <c r="AA16" s="8">
        <v>55.5</v>
      </c>
      <c r="AB16" s="8">
        <v>67.9</v>
      </c>
      <c r="AC16" s="8">
        <v>76</v>
      </c>
      <c r="AD16" s="8">
        <v>58.9</v>
      </c>
      <c r="AE16" s="8">
        <v>71.9</v>
      </c>
      <c r="AF16" s="8">
        <v>44.1</v>
      </c>
      <c r="AG16" s="7">
        <v>33.2</v>
      </c>
      <c r="AH16" s="7">
        <v>40.6</v>
      </c>
      <c r="AI16" s="8">
        <v>24.7</v>
      </c>
      <c r="AJ16" s="7">
        <v>18.5</v>
      </c>
      <c r="AK16" s="7">
        <v>25</v>
      </c>
      <c r="AL16" s="8">
        <v>12.2</v>
      </c>
      <c r="AM16" s="9">
        <f t="shared" si="0"/>
        <v>0.5098265895953757</v>
      </c>
      <c r="AN16" s="7">
        <v>20</v>
      </c>
      <c r="AO16" s="7">
        <v>4.35</v>
      </c>
      <c r="AP16" s="7">
        <v>3.11</v>
      </c>
      <c r="AQ16" s="7">
        <v>4.21</v>
      </c>
      <c r="AR16" s="7">
        <v>114.9</v>
      </c>
      <c r="AS16" s="7">
        <v>4.32</v>
      </c>
      <c r="AT16" s="7">
        <v>3.11</v>
      </c>
      <c r="AU16" s="7">
        <v>4.21</v>
      </c>
      <c r="AV16" s="7">
        <v>114.2</v>
      </c>
      <c r="AW16" s="7">
        <v>32.6</v>
      </c>
      <c r="AX16" s="7">
        <v>26.3</v>
      </c>
      <c r="AY16" s="7">
        <v>32.1</v>
      </c>
      <c r="AZ16" s="7">
        <v>107.9</v>
      </c>
      <c r="BA16" s="7">
        <v>11.39</v>
      </c>
      <c r="BB16" s="7">
        <v>9.16</v>
      </c>
      <c r="BC16" s="7">
        <v>11.2</v>
      </c>
      <c r="BD16" s="7">
        <v>108.3</v>
      </c>
      <c r="BE16" s="7">
        <v>11.26</v>
      </c>
      <c r="BF16" s="7">
        <v>9.16</v>
      </c>
      <c r="BG16" s="7">
        <v>11.2</v>
      </c>
      <c r="BH16" s="7">
        <v>107.1</v>
      </c>
      <c r="BI16" s="7">
        <v>3.37</v>
      </c>
      <c r="BJ16" s="7">
        <v>2.44</v>
      </c>
      <c r="BK16" s="7">
        <v>3.3</v>
      </c>
      <c r="BL16" s="7">
        <v>3.35</v>
      </c>
      <c r="BM16" s="7">
        <v>2.44</v>
      </c>
      <c r="BN16" s="7">
        <v>3.3</v>
      </c>
      <c r="BO16" s="7">
        <v>25.2</v>
      </c>
      <c r="BP16" s="7">
        <v>20.6</v>
      </c>
      <c r="BQ16" s="7">
        <v>25.2</v>
      </c>
      <c r="BR16" s="7">
        <v>8.79</v>
      </c>
      <c r="BS16" s="7">
        <v>7.18</v>
      </c>
      <c r="BT16" s="7">
        <v>8.78</v>
      </c>
      <c r="BU16" s="7">
        <v>8.7</v>
      </c>
      <c r="BV16" s="7">
        <v>7.18</v>
      </c>
      <c r="BW16" s="7">
        <v>8.78</v>
      </c>
      <c r="BX16" s="7">
        <v>2.13</v>
      </c>
      <c r="BY16" s="7">
        <v>1.51</v>
      </c>
      <c r="BZ16" s="7">
        <v>2.05</v>
      </c>
      <c r="CA16" s="7">
        <v>2.11</v>
      </c>
      <c r="CB16" s="7">
        <v>1.51</v>
      </c>
      <c r="CC16" s="7">
        <v>2.05</v>
      </c>
      <c r="CD16" s="7">
        <v>16.1</v>
      </c>
      <c r="CE16" s="7">
        <v>12.8</v>
      </c>
      <c r="CF16" s="7">
        <v>15.6</v>
      </c>
      <c r="CG16" s="7">
        <v>5.68</v>
      </c>
      <c r="CH16" s="7">
        <v>4.45</v>
      </c>
      <c r="CI16" s="7">
        <v>5.45</v>
      </c>
      <c r="CJ16" s="7">
        <v>5.59</v>
      </c>
      <c r="CK16" s="7">
        <v>4.45</v>
      </c>
      <c r="CL16" s="7">
        <v>5.45</v>
      </c>
      <c r="CM16" s="7">
        <v>1.24</v>
      </c>
      <c r="CN16" s="7">
        <v>0.93</v>
      </c>
      <c r="CO16" s="7">
        <v>1.25</v>
      </c>
      <c r="CP16" s="7">
        <v>1.24</v>
      </c>
      <c r="CQ16" s="7">
        <v>0.93</v>
      </c>
      <c r="CR16" s="7">
        <v>1.25</v>
      </c>
      <c r="CS16" s="7">
        <v>9.1</v>
      </c>
      <c r="CT16" s="7">
        <v>7.8</v>
      </c>
      <c r="CU16" s="7">
        <v>9.6</v>
      </c>
      <c r="CV16" s="7">
        <v>3.11</v>
      </c>
      <c r="CW16" s="7">
        <v>2.73</v>
      </c>
      <c r="CX16" s="7">
        <v>3.33</v>
      </c>
      <c r="CY16" s="7">
        <v>3.11</v>
      </c>
      <c r="CZ16" s="7">
        <v>2.73</v>
      </c>
      <c r="DA16" s="7">
        <v>3.33</v>
      </c>
      <c r="DB16" s="7">
        <v>0.359</v>
      </c>
      <c r="DC16" s="7">
        <v>0.369</v>
      </c>
      <c r="DD16" s="7">
        <v>0.369</v>
      </c>
      <c r="DE16" s="7">
        <v>0.36</v>
      </c>
      <c r="DF16" s="7">
        <v>0.354</v>
      </c>
      <c r="DG16" s="7">
        <v>0.357</v>
      </c>
      <c r="DH16" s="7">
        <v>0.4</v>
      </c>
      <c r="DI16" s="7">
        <v>51.3</v>
      </c>
      <c r="DJ16" s="7">
        <v>0.4</v>
      </c>
      <c r="DK16" s="7">
        <v>52.6</v>
      </c>
      <c r="DL16" s="7">
        <v>5.7</v>
      </c>
      <c r="DM16" s="7">
        <v>117.6</v>
      </c>
      <c r="DN16" s="7">
        <v>1.5</v>
      </c>
      <c r="DO16" s="7">
        <v>74.7</v>
      </c>
      <c r="DP16" s="7">
        <v>1.5</v>
      </c>
      <c r="DQ16" s="7">
        <v>73.5</v>
      </c>
      <c r="DR16" s="7">
        <v>91</v>
      </c>
      <c r="DS16" s="7">
        <v>86.5</v>
      </c>
      <c r="DT16" s="7">
        <v>0</v>
      </c>
      <c r="DU16" s="7">
        <v>0</v>
      </c>
      <c r="DV16" s="7">
        <v>0</v>
      </c>
      <c r="DW16" s="7">
        <v>2011</v>
      </c>
      <c r="DX16" s="7">
        <v>0.85</v>
      </c>
      <c r="DY16" s="7">
        <v>0.8</v>
      </c>
      <c r="DZ16" s="7">
        <v>0.9</v>
      </c>
      <c r="EA16" s="6" t="s">
        <v>941</v>
      </c>
      <c r="EB16" s="8">
        <v>39.3</v>
      </c>
      <c r="EC16" s="7">
        <v>112</v>
      </c>
      <c r="ED16" s="7">
        <v>90</v>
      </c>
      <c r="EE16" s="7">
        <v>110</v>
      </c>
      <c r="EF16" s="7">
        <v>50.6</v>
      </c>
      <c r="EG16" s="7">
        <v>38.4</v>
      </c>
      <c r="EH16" s="7">
        <v>47</v>
      </c>
      <c r="EI16" s="7">
        <v>33.3</v>
      </c>
      <c r="EJ16" s="7">
        <v>30.3</v>
      </c>
      <c r="EK16" s="7">
        <v>4.61</v>
      </c>
      <c r="EL16" s="7">
        <v>3.29</v>
      </c>
      <c r="EM16" s="7">
        <v>4.03</v>
      </c>
      <c r="EN16" s="7">
        <v>72.6</v>
      </c>
      <c r="EO16" s="7">
        <v>21.7</v>
      </c>
      <c r="EP16" s="7">
        <v>3</v>
      </c>
      <c r="EQ16" s="7">
        <v>339.8</v>
      </c>
      <c r="ER16" s="7">
        <v>340.4</v>
      </c>
      <c r="ES16" s="7">
        <v>26.1</v>
      </c>
      <c r="ET16" s="7">
        <v>320.4</v>
      </c>
      <c r="EU16" s="7">
        <v>325.9</v>
      </c>
      <c r="EV16" s="7">
        <v>328.5</v>
      </c>
      <c r="EW16" s="7">
        <v>330.1</v>
      </c>
      <c r="EX16" s="7">
        <v>24.9</v>
      </c>
      <c r="EY16" s="7">
        <v>310.1</v>
      </c>
      <c r="EZ16" s="7">
        <v>315.5</v>
      </c>
      <c r="FA16" s="7">
        <v>279.7</v>
      </c>
      <c r="FB16" s="7">
        <v>282</v>
      </c>
      <c r="FC16" s="7">
        <v>20.1</v>
      </c>
      <c r="FD16" s="6" t="s">
        <v>664</v>
      </c>
      <c r="FE16" s="6" t="s">
        <v>484</v>
      </c>
      <c r="FF16" s="6" t="s">
        <v>64</v>
      </c>
      <c r="FG16" s="6" t="s">
        <v>851</v>
      </c>
      <c r="FH16" s="6" t="s">
        <v>710</v>
      </c>
      <c r="FI16" s="6" t="s">
        <v>499</v>
      </c>
      <c r="FJ16" s="6" t="s">
        <v>607</v>
      </c>
      <c r="FK16" s="6" t="s">
        <v>931</v>
      </c>
      <c r="FL16" s="6" t="s">
        <v>626</v>
      </c>
      <c r="FM16" s="6" t="s">
        <v>0</v>
      </c>
      <c r="FN16" s="6" t="s">
        <v>930</v>
      </c>
      <c r="FO16" s="6" t="s">
        <v>1026</v>
      </c>
      <c r="FP16" s="6" t="s">
        <v>680</v>
      </c>
      <c r="FQ16" s="6" t="s">
        <v>650</v>
      </c>
      <c r="FR16" s="6" t="s">
        <v>794</v>
      </c>
      <c r="FS16" s="6" t="s">
        <v>726</v>
      </c>
      <c r="FT16" s="6" t="s">
        <v>446</v>
      </c>
      <c r="FU16" s="6" t="s">
        <v>525</v>
      </c>
      <c r="FV16" s="6" t="s">
        <v>585</v>
      </c>
      <c r="FW16" s="6" t="s">
        <v>754</v>
      </c>
      <c r="FX16" s="6" t="s">
        <v>706</v>
      </c>
      <c r="FY16" s="6" t="s">
        <v>558</v>
      </c>
      <c r="FZ16" s="6" t="s">
        <v>481</v>
      </c>
      <c r="GA16" s="6" t="s">
        <v>641</v>
      </c>
      <c r="GB16" s="6" t="s">
        <v>819</v>
      </c>
      <c r="GC16" s="6" t="s">
        <v>31</v>
      </c>
      <c r="GD16" s="6" t="s">
        <v>379</v>
      </c>
      <c r="GE16" s="6" t="s">
        <v>690</v>
      </c>
      <c r="GF16" s="6" t="s">
        <v>706</v>
      </c>
      <c r="GG16" s="6" t="s">
        <v>772</v>
      </c>
      <c r="GH16" s="6" t="s">
        <v>465</v>
      </c>
      <c r="GI16" s="6" t="s">
        <v>367</v>
      </c>
      <c r="GJ16" s="6" t="s">
        <v>747</v>
      </c>
      <c r="GK16" s="6" t="s">
        <v>776</v>
      </c>
      <c r="GL16" s="6" t="s">
        <v>50</v>
      </c>
      <c r="GM16" s="6" t="s">
        <v>30</v>
      </c>
      <c r="GN16" s="6" t="s">
        <v>412</v>
      </c>
      <c r="GO16" s="6" t="s">
        <v>509</v>
      </c>
      <c r="GP16" s="6" t="s">
        <v>65</v>
      </c>
      <c r="GQ16" s="6" t="s">
        <v>138</v>
      </c>
      <c r="GR16" s="6" t="s">
        <v>872</v>
      </c>
      <c r="GS16" s="6" t="s">
        <v>691</v>
      </c>
      <c r="GT16" s="6" t="s">
        <v>766</v>
      </c>
      <c r="GU16" s="6" t="s">
        <v>766</v>
      </c>
      <c r="GV16" s="6" t="s">
        <v>535</v>
      </c>
      <c r="GW16" s="6" t="s">
        <v>453</v>
      </c>
      <c r="GX16" s="6" t="s">
        <v>837</v>
      </c>
      <c r="GY16" s="6" t="s">
        <v>480</v>
      </c>
      <c r="GZ16" s="6" t="s">
        <v>393</v>
      </c>
      <c r="HA16" s="6" t="s">
        <v>394</v>
      </c>
      <c r="HB16" s="6" t="s">
        <v>364</v>
      </c>
      <c r="HC16" s="6" t="s">
        <v>364</v>
      </c>
      <c r="HD16" s="6" t="s">
        <v>364</v>
      </c>
      <c r="HE16" s="6" t="s">
        <v>364</v>
      </c>
      <c r="HF16" s="6" t="s">
        <v>364</v>
      </c>
      <c r="HG16" s="6" t="s">
        <v>364</v>
      </c>
      <c r="HH16" s="6" t="s">
        <v>762</v>
      </c>
      <c r="HI16" s="6" t="s">
        <v>1090</v>
      </c>
    </row>
    <row r="17" spans="1:217" ht="13.5" customHeight="1">
      <c r="A17" s="7">
        <v>16</v>
      </c>
      <c r="B17" s="5" t="s">
        <v>892</v>
      </c>
      <c r="C17" s="7">
        <v>185</v>
      </c>
      <c r="D17" s="6" t="s">
        <v>366</v>
      </c>
      <c r="E17" s="8">
        <v>79.6</v>
      </c>
      <c r="F17" s="8">
        <v>64</v>
      </c>
      <c r="G17" s="8">
        <v>86.6</v>
      </c>
      <c r="H17" s="8">
        <v>52</v>
      </c>
      <c r="I17" s="8">
        <v>42.3</v>
      </c>
      <c r="J17" s="8">
        <v>51.7</v>
      </c>
      <c r="K17" s="8">
        <v>32.8</v>
      </c>
      <c r="L17" s="8">
        <v>26.3</v>
      </c>
      <c r="M17" s="8">
        <v>32.1</v>
      </c>
      <c r="N17" s="8">
        <v>19.2</v>
      </c>
      <c r="O17" s="8">
        <v>16.1</v>
      </c>
      <c r="P17" s="8">
        <v>19.7</v>
      </c>
      <c r="Q17" s="8">
        <v>14.1</v>
      </c>
      <c r="R17" s="8">
        <v>11.3</v>
      </c>
      <c r="S17" s="8">
        <v>13.9</v>
      </c>
      <c r="T17" s="8">
        <v>4.65</v>
      </c>
      <c r="U17" s="8">
        <v>3.91</v>
      </c>
      <c r="V17" s="8">
        <v>4.78</v>
      </c>
      <c r="W17" s="8">
        <v>8.8</v>
      </c>
      <c r="X17" s="8">
        <v>9</v>
      </c>
      <c r="Y17" s="8">
        <v>18.1</v>
      </c>
      <c r="Z17" s="8">
        <v>67</v>
      </c>
      <c r="AA17" s="8">
        <v>54.4</v>
      </c>
      <c r="AB17" s="8">
        <v>66.4</v>
      </c>
      <c r="AC17" s="8">
        <v>70.8</v>
      </c>
      <c r="AD17" s="8">
        <v>57.6</v>
      </c>
      <c r="AE17" s="8">
        <v>70.4</v>
      </c>
      <c r="AF17" s="8">
        <v>40.8</v>
      </c>
      <c r="AG17" s="7">
        <v>32.4</v>
      </c>
      <c r="AH17" s="7">
        <v>39.6</v>
      </c>
      <c r="AI17" s="8">
        <v>23.3</v>
      </c>
      <c r="AJ17" s="7">
        <v>18.5</v>
      </c>
      <c r="AK17" s="7">
        <v>25</v>
      </c>
      <c r="AL17" s="8">
        <v>11</v>
      </c>
      <c r="AM17" s="9">
        <f t="shared" si="0"/>
        <v>0.5125628140703518</v>
      </c>
      <c r="AN17" s="7">
        <v>20</v>
      </c>
      <c r="AO17" s="7">
        <v>4.19</v>
      </c>
      <c r="AP17" s="7">
        <v>3.04</v>
      </c>
      <c r="AQ17" s="7">
        <v>4.12</v>
      </c>
      <c r="AR17" s="7">
        <v>115.3</v>
      </c>
      <c r="AS17" s="7">
        <v>4.15</v>
      </c>
      <c r="AT17" s="7">
        <v>3.04</v>
      </c>
      <c r="AU17" s="7">
        <v>4.12</v>
      </c>
      <c r="AV17" s="7">
        <v>114.1</v>
      </c>
      <c r="AW17" s="7">
        <v>31.3</v>
      </c>
      <c r="AX17" s="7">
        <v>25.7</v>
      </c>
      <c r="AY17" s="7">
        <v>31.5</v>
      </c>
      <c r="AZ17" s="7">
        <v>108</v>
      </c>
      <c r="BA17" s="7">
        <v>11.5</v>
      </c>
      <c r="BB17" s="7">
        <v>8.96</v>
      </c>
      <c r="BC17" s="7">
        <v>10.96</v>
      </c>
      <c r="BD17" s="7">
        <v>113.7</v>
      </c>
      <c r="BE17" s="7">
        <v>11.39</v>
      </c>
      <c r="BF17" s="7">
        <v>8.96</v>
      </c>
      <c r="BG17" s="7">
        <v>10.96</v>
      </c>
      <c r="BH17" s="7">
        <v>112.6</v>
      </c>
      <c r="BI17" s="7">
        <v>3.26</v>
      </c>
      <c r="BJ17" s="7">
        <v>2.39</v>
      </c>
      <c r="BK17" s="7">
        <v>3.23</v>
      </c>
      <c r="BL17" s="7">
        <v>3.22</v>
      </c>
      <c r="BM17" s="7">
        <v>2.39</v>
      </c>
      <c r="BN17" s="7">
        <v>3.23</v>
      </c>
      <c r="BO17" s="7">
        <v>24.3</v>
      </c>
      <c r="BP17" s="7">
        <v>20.2</v>
      </c>
      <c r="BQ17" s="7">
        <v>24.6</v>
      </c>
      <c r="BR17" s="7">
        <v>8.92</v>
      </c>
      <c r="BS17" s="7">
        <v>7.03</v>
      </c>
      <c r="BT17" s="7">
        <v>8.59</v>
      </c>
      <c r="BU17" s="7">
        <v>8.83</v>
      </c>
      <c r="BV17" s="7">
        <v>7.03</v>
      </c>
      <c r="BW17" s="7">
        <v>8.59</v>
      </c>
      <c r="BX17" s="7">
        <v>2.04</v>
      </c>
      <c r="BY17" s="7">
        <v>1.48</v>
      </c>
      <c r="BZ17" s="7">
        <v>2</v>
      </c>
      <c r="CA17" s="7">
        <v>2.02</v>
      </c>
      <c r="CB17" s="7">
        <v>1.48</v>
      </c>
      <c r="CC17" s="7">
        <v>2</v>
      </c>
      <c r="CD17" s="7">
        <v>15.3</v>
      </c>
      <c r="CE17" s="7">
        <v>12.5</v>
      </c>
      <c r="CF17" s="7">
        <v>15.2</v>
      </c>
      <c r="CG17" s="7">
        <v>5.64</v>
      </c>
      <c r="CH17" s="7">
        <v>4.36</v>
      </c>
      <c r="CI17" s="7">
        <v>5.32</v>
      </c>
      <c r="CJ17" s="7">
        <v>5.57</v>
      </c>
      <c r="CK17" s="7">
        <v>4.36</v>
      </c>
      <c r="CL17" s="7">
        <v>5.32</v>
      </c>
      <c r="CM17" s="7">
        <v>1.22</v>
      </c>
      <c r="CN17" s="7">
        <v>0.91</v>
      </c>
      <c r="CO17" s="7">
        <v>1.23</v>
      </c>
      <c r="CP17" s="7">
        <v>1.2</v>
      </c>
      <c r="CQ17" s="7">
        <v>0.91</v>
      </c>
      <c r="CR17" s="7">
        <v>1.23</v>
      </c>
      <c r="CS17" s="7">
        <v>9</v>
      </c>
      <c r="CT17" s="7">
        <v>7.7</v>
      </c>
      <c r="CU17" s="7">
        <v>9.4</v>
      </c>
      <c r="CV17" s="7">
        <v>3.28</v>
      </c>
      <c r="CW17" s="7">
        <v>2.67</v>
      </c>
      <c r="CX17" s="7">
        <v>3.27</v>
      </c>
      <c r="CY17" s="7">
        <v>3.26</v>
      </c>
      <c r="CZ17" s="7">
        <v>2.67</v>
      </c>
      <c r="DA17" s="7">
        <v>3.27</v>
      </c>
      <c r="DB17" s="7">
        <v>0.369</v>
      </c>
      <c r="DC17" s="7">
        <v>0.374</v>
      </c>
      <c r="DD17" s="7">
        <v>0.372</v>
      </c>
      <c r="DE17" s="7">
        <v>0.369</v>
      </c>
      <c r="DF17" s="7">
        <v>0.368</v>
      </c>
      <c r="DG17" s="7">
        <v>0.369</v>
      </c>
      <c r="DH17" s="7">
        <v>0.2</v>
      </c>
      <c r="DI17" s="7">
        <v>32.8</v>
      </c>
      <c r="DJ17" s="7">
        <v>0.2</v>
      </c>
      <c r="DK17" s="7">
        <v>34.3</v>
      </c>
      <c r="DL17" s="7">
        <v>4.4</v>
      </c>
      <c r="DM17" s="7">
        <v>91.4</v>
      </c>
      <c r="DN17" s="7">
        <v>1.4</v>
      </c>
      <c r="DO17" s="7">
        <v>73.9</v>
      </c>
      <c r="DP17" s="7">
        <v>1.4</v>
      </c>
      <c r="DQ17" s="7">
        <v>73</v>
      </c>
      <c r="DR17" s="7">
        <v>87</v>
      </c>
      <c r="DS17" s="7">
        <v>79.6</v>
      </c>
      <c r="DT17" s="7">
        <v>0</v>
      </c>
      <c r="DU17" s="7">
        <v>0</v>
      </c>
      <c r="DV17" s="7">
        <v>0</v>
      </c>
      <c r="DW17" s="7">
        <v>1900</v>
      </c>
      <c r="DX17" s="7">
        <v>0.82</v>
      </c>
      <c r="DY17" s="7">
        <v>0.8</v>
      </c>
      <c r="DZ17" s="7">
        <v>0.9</v>
      </c>
      <c r="EA17" s="6" t="s">
        <v>941</v>
      </c>
      <c r="EB17" s="8">
        <v>31.8</v>
      </c>
      <c r="EC17" s="7">
        <v>106</v>
      </c>
      <c r="ED17" s="7">
        <v>90</v>
      </c>
      <c r="EE17" s="7">
        <v>110</v>
      </c>
      <c r="EF17" s="7">
        <v>47</v>
      </c>
      <c r="EG17" s="7">
        <v>37.6</v>
      </c>
      <c r="EH17" s="7">
        <v>46</v>
      </c>
      <c r="EI17" s="7">
        <v>32</v>
      </c>
      <c r="EJ17" s="7">
        <v>30.1</v>
      </c>
      <c r="EK17" s="7">
        <v>3.84</v>
      </c>
      <c r="EL17" s="7">
        <v>3.22</v>
      </c>
      <c r="EM17" s="7">
        <v>3.94</v>
      </c>
      <c r="EN17" s="7">
        <v>73.4</v>
      </c>
      <c r="EO17" s="7">
        <v>20.7</v>
      </c>
      <c r="EP17" s="7">
        <v>2.6</v>
      </c>
      <c r="EQ17" s="7">
        <v>302.3</v>
      </c>
      <c r="ER17" s="7">
        <v>306.9</v>
      </c>
      <c r="ES17" s="7">
        <v>28.6</v>
      </c>
      <c r="ET17" s="7">
        <v>262.4</v>
      </c>
      <c r="EU17" s="7">
        <v>266.6</v>
      </c>
      <c r="EV17" s="7">
        <v>294.5</v>
      </c>
      <c r="EW17" s="7">
        <v>299.2</v>
      </c>
      <c r="EX17" s="7">
        <v>27.5</v>
      </c>
      <c r="EY17" s="7">
        <v>256.2</v>
      </c>
      <c r="EZ17" s="7">
        <v>260.3</v>
      </c>
      <c r="FA17" s="7">
        <v>253.7</v>
      </c>
      <c r="FB17" s="7">
        <v>257.4</v>
      </c>
      <c r="FC17" s="7">
        <v>22.7</v>
      </c>
      <c r="FD17" s="6" t="s">
        <v>713</v>
      </c>
      <c r="FE17" s="6" t="s">
        <v>609</v>
      </c>
      <c r="FF17" s="6" t="s">
        <v>75</v>
      </c>
      <c r="FG17" s="6" t="s">
        <v>753</v>
      </c>
      <c r="FH17" s="6" t="s">
        <v>608</v>
      </c>
      <c r="FI17" s="6" t="s">
        <v>658</v>
      </c>
      <c r="FJ17" s="6" t="s">
        <v>1065</v>
      </c>
      <c r="FK17" s="6" t="s">
        <v>967</v>
      </c>
      <c r="FL17" s="6" t="s">
        <v>594</v>
      </c>
      <c r="FM17" s="6" t="s">
        <v>571</v>
      </c>
      <c r="FN17" s="6" t="s">
        <v>76</v>
      </c>
      <c r="FO17" s="6" t="s">
        <v>667</v>
      </c>
      <c r="FP17" s="6" t="s">
        <v>27</v>
      </c>
      <c r="FQ17" s="6" t="s">
        <v>938</v>
      </c>
      <c r="FR17" s="6" t="s">
        <v>710</v>
      </c>
      <c r="FS17" s="6" t="s">
        <v>1036</v>
      </c>
      <c r="FT17" s="6" t="s">
        <v>1011</v>
      </c>
      <c r="FU17" s="6" t="s">
        <v>534</v>
      </c>
      <c r="FV17" s="6" t="s">
        <v>475</v>
      </c>
      <c r="FW17" s="6" t="s">
        <v>754</v>
      </c>
      <c r="FX17" s="6" t="s">
        <v>841</v>
      </c>
      <c r="FY17" s="6" t="s">
        <v>800</v>
      </c>
      <c r="FZ17" s="6" t="s">
        <v>567</v>
      </c>
      <c r="GA17" s="6" t="s">
        <v>368</v>
      </c>
      <c r="GB17" s="6" t="s">
        <v>819</v>
      </c>
      <c r="GC17" s="6" t="s">
        <v>661</v>
      </c>
      <c r="GD17" s="6" t="s">
        <v>432</v>
      </c>
      <c r="GE17" s="6" t="s">
        <v>531</v>
      </c>
      <c r="GF17" s="6" t="s">
        <v>675</v>
      </c>
      <c r="GG17" s="6" t="s">
        <v>419</v>
      </c>
      <c r="GH17" s="6" t="s">
        <v>449</v>
      </c>
      <c r="GI17" s="6" t="s">
        <v>500</v>
      </c>
      <c r="GJ17" s="6" t="s">
        <v>793</v>
      </c>
      <c r="GK17" s="6" t="s">
        <v>776</v>
      </c>
      <c r="GL17" s="6" t="s">
        <v>740</v>
      </c>
      <c r="GM17" s="6" t="s">
        <v>759</v>
      </c>
      <c r="GN17" s="6" t="s">
        <v>439</v>
      </c>
      <c r="GO17" s="6" t="s">
        <v>803</v>
      </c>
      <c r="GP17" s="6" t="s">
        <v>873</v>
      </c>
      <c r="GQ17" s="6" t="s">
        <v>572</v>
      </c>
      <c r="GR17" s="6" t="s">
        <v>903</v>
      </c>
      <c r="GS17" s="6" t="s">
        <v>662</v>
      </c>
      <c r="GT17" s="6" t="s">
        <v>716</v>
      </c>
      <c r="GU17" s="6" t="s">
        <v>716</v>
      </c>
      <c r="GV17" s="6" t="s">
        <v>880</v>
      </c>
      <c r="GW17" s="6" t="s">
        <v>937</v>
      </c>
      <c r="GX17" s="6" t="s">
        <v>364</v>
      </c>
      <c r="GY17" s="6" t="s">
        <v>364</v>
      </c>
      <c r="GZ17" s="6" t="s">
        <v>364</v>
      </c>
      <c r="HA17" s="6" t="s">
        <v>364</v>
      </c>
      <c r="HB17" s="6" t="s">
        <v>364</v>
      </c>
      <c r="HC17" s="6" t="s">
        <v>364</v>
      </c>
      <c r="HD17" s="6" t="s">
        <v>364</v>
      </c>
      <c r="HE17" s="6" t="s">
        <v>364</v>
      </c>
      <c r="HF17" s="6" t="s">
        <v>364</v>
      </c>
      <c r="HG17" s="6" t="s">
        <v>364</v>
      </c>
      <c r="HH17" s="6" t="s">
        <v>762</v>
      </c>
      <c r="HI17" s="6" t="s">
        <v>119</v>
      </c>
    </row>
    <row r="18" spans="1:217" ht="13.5" customHeight="1">
      <c r="A18" s="7">
        <v>17</v>
      </c>
      <c r="B18" s="5" t="s">
        <v>892</v>
      </c>
      <c r="C18" s="7">
        <v>183</v>
      </c>
      <c r="D18" s="6" t="s">
        <v>366</v>
      </c>
      <c r="E18" s="8">
        <v>80.2</v>
      </c>
      <c r="F18" s="8">
        <v>62.6</v>
      </c>
      <c r="G18" s="8">
        <v>84.8</v>
      </c>
      <c r="H18" s="8">
        <v>49.9</v>
      </c>
      <c r="I18" s="8">
        <v>41.4</v>
      </c>
      <c r="J18" s="8">
        <v>50.6</v>
      </c>
      <c r="K18" s="8">
        <v>31.4</v>
      </c>
      <c r="L18" s="8">
        <v>25.6</v>
      </c>
      <c r="M18" s="8">
        <v>31.4</v>
      </c>
      <c r="N18" s="8">
        <v>18.5</v>
      </c>
      <c r="O18" s="8">
        <v>15.8</v>
      </c>
      <c r="P18" s="8">
        <v>19.3</v>
      </c>
      <c r="Q18" s="8">
        <v>13.6</v>
      </c>
      <c r="R18" s="8">
        <v>11.1</v>
      </c>
      <c r="S18" s="8">
        <v>13.5</v>
      </c>
      <c r="T18" s="8">
        <v>5.13</v>
      </c>
      <c r="U18" s="8">
        <v>3.83</v>
      </c>
      <c r="V18" s="8">
        <v>4.69</v>
      </c>
      <c r="W18" s="8">
        <v>11.6</v>
      </c>
      <c r="X18" s="8">
        <v>8.9</v>
      </c>
      <c r="Y18" s="8">
        <v>17.7</v>
      </c>
      <c r="Z18" s="8">
        <v>64.4</v>
      </c>
      <c r="AA18" s="8">
        <v>53.2</v>
      </c>
      <c r="AB18" s="8">
        <v>65</v>
      </c>
      <c r="AC18" s="8">
        <v>68.6</v>
      </c>
      <c r="AD18" s="8">
        <v>56.4</v>
      </c>
      <c r="AE18" s="8">
        <v>68.9</v>
      </c>
      <c r="AF18" s="8">
        <v>38.9</v>
      </c>
      <c r="AG18" s="7">
        <v>31.7</v>
      </c>
      <c r="AH18" s="7">
        <v>38.7</v>
      </c>
      <c r="AI18" s="8">
        <v>23.9</v>
      </c>
      <c r="AJ18" s="7">
        <v>18.5</v>
      </c>
      <c r="AK18" s="7">
        <v>25</v>
      </c>
      <c r="AL18" s="8">
        <v>14.5</v>
      </c>
      <c r="AM18" s="9">
        <f t="shared" si="0"/>
        <v>0.4850374064837905</v>
      </c>
      <c r="AN18" s="7">
        <v>20</v>
      </c>
      <c r="AO18" s="7">
        <v>3.88</v>
      </c>
      <c r="AP18" s="7">
        <v>2.98</v>
      </c>
      <c r="AQ18" s="7">
        <v>4.04</v>
      </c>
      <c r="AR18" s="7">
        <v>108.2</v>
      </c>
      <c r="AS18" s="7">
        <v>3.97</v>
      </c>
      <c r="AT18" s="7">
        <v>2.98</v>
      </c>
      <c r="AU18" s="7">
        <v>4.04</v>
      </c>
      <c r="AV18" s="7">
        <v>110.5</v>
      </c>
      <c r="AW18" s="7">
        <v>29.8</v>
      </c>
      <c r="AX18" s="7">
        <v>25.2</v>
      </c>
      <c r="AY18" s="7">
        <v>30.8</v>
      </c>
      <c r="AZ18" s="7">
        <v>104.2</v>
      </c>
      <c r="BA18" s="7">
        <v>9.93</v>
      </c>
      <c r="BB18" s="7">
        <v>8.78</v>
      </c>
      <c r="BC18" s="7">
        <v>10.73</v>
      </c>
      <c r="BD18" s="7">
        <v>99.5</v>
      </c>
      <c r="BE18" s="7">
        <v>9.89</v>
      </c>
      <c r="BF18" s="7">
        <v>8.78</v>
      </c>
      <c r="BG18" s="7">
        <v>10.73</v>
      </c>
      <c r="BH18" s="7">
        <v>99.1</v>
      </c>
      <c r="BI18" s="7">
        <v>3.02</v>
      </c>
      <c r="BJ18" s="7">
        <v>2.34</v>
      </c>
      <c r="BK18" s="7">
        <v>3.16</v>
      </c>
      <c r="BL18" s="7">
        <v>3.09</v>
      </c>
      <c r="BM18" s="7">
        <v>2.34</v>
      </c>
      <c r="BN18" s="7">
        <v>3.16</v>
      </c>
      <c r="BO18" s="7">
        <v>23.2</v>
      </c>
      <c r="BP18" s="7">
        <v>19.7</v>
      </c>
      <c r="BQ18" s="7">
        <v>24.1</v>
      </c>
      <c r="BR18" s="7">
        <v>7.7</v>
      </c>
      <c r="BS18" s="7">
        <v>6.88</v>
      </c>
      <c r="BT18" s="7">
        <v>8.4</v>
      </c>
      <c r="BU18" s="7">
        <v>7.67</v>
      </c>
      <c r="BV18" s="7">
        <v>6.88</v>
      </c>
      <c r="BW18" s="7">
        <v>8.4</v>
      </c>
      <c r="BX18" s="7">
        <v>1.88</v>
      </c>
      <c r="BY18" s="7">
        <v>1.46</v>
      </c>
      <c r="BZ18" s="7">
        <v>1.96</v>
      </c>
      <c r="CA18" s="7">
        <v>1.92</v>
      </c>
      <c r="CB18" s="7">
        <v>1.46</v>
      </c>
      <c r="CC18" s="7">
        <v>1.96</v>
      </c>
      <c r="CD18" s="7">
        <v>14.6</v>
      </c>
      <c r="CE18" s="7">
        <v>12.2</v>
      </c>
      <c r="CF18" s="7">
        <v>15</v>
      </c>
      <c r="CG18" s="7">
        <v>4.86</v>
      </c>
      <c r="CH18" s="7">
        <v>4.27</v>
      </c>
      <c r="CI18" s="7">
        <v>5.21</v>
      </c>
      <c r="CJ18" s="7">
        <v>4.83</v>
      </c>
      <c r="CK18" s="7">
        <v>4.27</v>
      </c>
      <c r="CL18" s="7">
        <v>5.21</v>
      </c>
      <c r="CM18" s="7">
        <v>1.14</v>
      </c>
      <c r="CN18" s="7">
        <v>0.88</v>
      </c>
      <c r="CO18" s="7">
        <v>1.2</v>
      </c>
      <c r="CP18" s="7">
        <v>1.17</v>
      </c>
      <c r="CQ18" s="7">
        <v>0.88</v>
      </c>
      <c r="CR18" s="7">
        <v>1.2</v>
      </c>
      <c r="CS18" s="7">
        <v>8.6</v>
      </c>
      <c r="CT18" s="7">
        <v>7.5</v>
      </c>
      <c r="CU18" s="7">
        <v>9.1</v>
      </c>
      <c r="CV18" s="7">
        <v>2.84</v>
      </c>
      <c r="CW18" s="7">
        <v>2.61</v>
      </c>
      <c r="CX18" s="7">
        <v>3.19</v>
      </c>
      <c r="CY18" s="7">
        <v>2.84</v>
      </c>
      <c r="CZ18" s="7">
        <v>2.61</v>
      </c>
      <c r="DA18" s="7">
        <v>3.19</v>
      </c>
      <c r="DB18" s="7">
        <v>0.372</v>
      </c>
      <c r="DC18" s="7">
        <v>0.378</v>
      </c>
      <c r="DD18" s="7">
        <v>0.378</v>
      </c>
      <c r="DE18" s="7">
        <v>0.373</v>
      </c>
      <c r="DF18" s="7">
        <v>0.369</v>
      </c>
      <c r="DG18" s="7">
        <v>0.37</v>
      </c>
      <c r="DH18" s="7">
        <v>0.5</v>
      </c>
      <c r="DI18" s="7">
        <v>78.6</v>
      </c>
      <c r="DJ18" s="7">
        <v>0.5</v>
      </c>
      <c r="DK18" s="7">
        <v>73.7</v>
      </c>
      <c r="DL18" s="7">
        <v>6.3</v>
      </c>
      <c r="DM18" s="7">
        <v>135.9</v>
      </c>
      <c r="DN18" s="7">
        <v>1.6</v>
      </c>
      <c r="DO18" s="7">
        <v>83</v>
      </c>
      <c r="DP18" s="7">
        <v>1.6</v>
      </c>
      <c r="DQ18" s="7">
        <v>82.6</v>
      </c>
      <c r="DR18" s="7">
        <v>86</v>
      </c>
      <c r="DS18" s="7">
        <v>80.2</v>
      </c>
      <c r="DT18" s="7">
        <v>0</v>
      </c>
      <c r="DU18" s="7">
        <v>0</v>
      </c>
      <c r="DV18" s="7">
        <v>0</v>
      </c>
      <c r="DW18" s="7">
        <v>1851</v>
      </c>
      <c r="DX18" s="7">
        <v>0.88</v>
      </c>
      <c r="DY18" s="7">
        <v>0.8</v>
      </c>
      <c r="DZ18" s="7">
        <v>0.9</v>
      </c>
      <c r="EA18" s="6" t="s">
        <v>748</v>
      </c>
      <c r="EB18" s="8">
        <v>53</v>
      </c>
      <c r="EC18" s="7">
        <v>109</v>
      </c>
      <c r="ED18" s="7">
        <v>90</v>
      </c>
      <c r="EE18" s="7">
        <v>110</v>
      </c>
      <c r="EF18" s="7">
        <v>44.9</v>
      </c>
      <c r="EG18" s="7">
        <v>36.8</v>
      </c>
      <c r="EH18" s="7">
        <v>45</v>
      </c>
      <c r="EI18" s="7">
        <v>32.1</v>
      </c>
      <c r="EJ18" s="7">
        <v>29.3</v>
      </c>
      <c r="EK18" s="7">
        <v>4.23</v>
      </c>
      <c r="EL18" s="7">
        <v>3.16</v>
      </c>
      <c r="EM18" s="7">
        <v>3.86</v>
      </c>
      <c r="EN18" s="7">
        <v>72.9</v>
      </c>
      <c r="EO18" s="7">
        <v>20.5</v>
      </c>
      <c r="EP18" s="7">
        <v>3.5</v>
      </c>
      <c r="EQ18" s="7">
        <v>341.5</v>
      </c>
      <c r="ER18" s="7">
        <v>332.3</v>
      </c>
      <c r="ES18" s="7">
        <v>23.9</v>
      </c>
      <c r="ET18" s="7">
        <v>328.1</v>
      </c>
      <c r="EU18" s="7">
        <v>320.5</v>
      </c>
      <c r="EV18" s="7">
        <v>331.1</v>
      </c>
      <c r="EW18" s="7">
        <v>320.8</v>
      </c>
      <c r="EX18" s="7">
        <v>22.5</v>
      </c>
      <c r="EY18" s="7">
        <v>309.2</v>
      </c>
      <c r="EZ18" s="7">
        <v>311.1</v>
      </c>
      <c r="FA18" s="7">
        <v>290.3</v>
      </c>
      <c r="FB18" s="7">
        <v>282.1</v>
      </c>
      <c r="FC18" s="7">
        <v>18.1</v>
      </c>
      <c r="FD18" s="6" t="s">
        <v>840</v>
      </c>
      <c r="FE18" s="6" t="s">
        <v>540</v>
      </c>
      <c r="FF18" s="6" t="s">
        <v>985</v>
      </c>
      <c r="FG18" s="6" t="s">
        <v>676</v>
      </c>
      <c r="FH18" s="6" t="s">
        <v>382</v>
      </c>
      <c r="FI18" s="6" t="s">
        <v>956</v>
      </c>
      <c r="FJ18" s="6" t="s">
        <v>943</v>
      </c>
      <c r="FK18" s="6" t="s">
        <v>11</v>
      </c>
      <c r="FL18" s="6" t="s">
        <v>427</v>
      </c>
      <c r="FM18" s="6" t="s">
        <v>6</v>
      </c>
      <c r="FN18" s="6" t="s">
        <v>621</v>
      </c>
      <c r="FO18" s="6" t="s">
        <v>702</v>
      </c>
      <c r="FP18" s="6" t="s">
        <v>623</v>
      </c>
      <c r="FQ18" s="6" t="s">
        <v>717</v>
      </c>
      <c r="FR18" s="6" t="s">
        <v>410</v>
      </c>
      <c r="FS18" s="6" t="s">
        <v>700</v>
      </c>
      <c r="FT18" s="6" t="s">
        <v>842</v>
      </c>
      <c r="FU18" s="6" t="s">
        <v>449</v>
      </c>
      <c r="FV18" s="6" t="s">
        <v>449</v>
      </c>
      <c r="FW18" s="6" t="s">
        <v>754</v>
      </c>
      <c r="FX18" s="6" t="s">
        <v>436</v>
      </c>
      <c r="FY18" s="6" t="s">
        <v>428</v>
      </c>
      <c r="FZ18" s="6" t="s">
        <v>463</v>
      </c>
      <c r="GA18" s="6" t="s">
        <v>685</v>
      </c>
      <c r="GB18" s="6" t="s">
        <v>825</v>
      </c>
      <c r="GC18" s="6" t="s">
        <v>756</v>
      </c>
      <c r="GD18" s="6" t="s">
        <v>834</v>
      </c>
      <c r="GE18" s="6" t="s">
        <v>792</v>
      </c>
      <c r="GF18" s="6" t="s">
        <v>531</v>
      </c>
      <c r="GG18" s="6" t="s">
        <v>754</v>
      </c>
      <c r="GH18" s="6" t="s">
        <v>537</v>
      </c>
      <c r="GI18" s="6" t="s">
        <v>553</v>
      </c>
      <c r="GJ18" s="6" t="s">
        <v>16</v>
      </c>
      <c r="GK18" s="6" t="s">
        <v>16</v>
      </c>
      <c r="GL18" s="6" t="s">
        <v>73</v>
      </c>
      <c r="GM18" s="6" t="s">
        <v>747</v>
      </c>
      <c r="GN18" s="6" t="s">
        <v>803</v>
      </c>
      <c r="GO18" s="6" t="s">
        <v>801</v>
      </c>
      <c r="GP18" s="6" t="s">
        <v>5</v>
      </c>
      <c r="GQ18" s="6" t="s">
        <v>551</v>
      </c>
      <c r="GR18" s="6" t="s">
        <v>887</v>
      </c>
      <c r="GS18" s="6" t="s">
        <v>507</v>
      </c>
      <c r="GT18" s="6" t="s">
        <v>716</v>
      </c>
      <c r="GU18" s="6" t="s">
        <v>647</v>
      </c>
      <c r="GV18" s="6" t="s">
        <v>69</v>
      </c>
      <c r="GW18" s="6" t="s">
        <v>69</v>
      </c>
      <c r="GX18" s="6" t="s">
        <v>1005</v>
      </c>
      <c r="GY18" s="6" t="s">
        <v>574</v>
      </c>
      <c r="GZ18" s="6" t="s">
        <v>393</v>
      </c>
      <c r="HA18" s="6" t="s">
        <v>394</v>
      </c>
      <c r="HB18" s="6" t="s">
        <v>364</v>
      </c>
      <c r="HC18" s="6" t="s">
        <v>364</v>
      </c>
      <c r="HD18" s="6" t="s">
        <v>364</v>
      </c>
      <c r="HE18" s="6" t="s">
        <v>364</v>
      </c>
      <c r="HF18" s="6" t="s">
        <v>364</v>
      </c>
      <c r="HG18" s="6" t="s">
        <v>364</v>
      </c>
      <c r="HH18" s="6" t="s">
        <v>762</v>
      </c>
      <c r="HI18" s="6" t="s">
        <v>1089</v>
      </c>
    </row>
    <row r="19" spans="1:217" ht="13.5" customHeight="1">
      <c r="A19" s="7">
        <v>1</v>
      </c>
      <c r="B19" s="5" t="s">
        <v>893</v>
      </c>
      <c r="C19" s="7">
        <v>158</v>
      </c>
      <c r="D19" s="6" t="s">
        <v>365</v>
      </c>
      <c r="E19" s="8">
        <v>47.8</v>
      </c>
      <c r="F19" s="8" t="s">
        <v>77</v>
      </c>
      <c r="G19" s="8" t="s">
        <v>904</v>
      </c>
      <c r="H19" s="8" t="s">
        <v>539</v>
      </c>
      <c r="I19" s="8" t="s">
        <v>506</v>
      </c>
      <c r="J19" s="8" t="s">
        <v>645</v>
      </c>
      <c r="K19" s="8" t="s">
        <v>377</v>
      </c>
      <c r="L19" s="8" t="s">
        <v>491</v>
      </c>
      <c r="M19" s="8" t="s">
        <v>585</v>
      </c>
      <c r="N19" s="8" t="s">
        <v>1</v>
      </c>
      <c r="O19" s="8" t="s">
        <v>50</v>
      </c>
      <c r="P19" s="8" t="s">
        <v>823</v>
      </c>
      <c r="Q19" s="8" t="s">
        <v>49</v>
      </c>
      <c r="R19" s="8" t="s">
        <v>422</v>
      </c>
      <c r="S19" s="8" t="s">
        <v>87</v>
      </c>
      <c r="T19" s="8" t="s">
        <v>920</v>
      </c>
      <c r="U19" s="8" t="s">
        <v>61</v>
      </c>
      <c r="V19" s="8" t="s">
        <v>765</v>
      </c>
      <c r="W19" s="8">
        <v>7.6</v>
      </c>
      <c r="X19" s="8">
        <v>10.7</v>
      </c>
      <c r="Y19" s="8">
        <v>17.2</v>
      </c>
      <c r="Z19" s="8">
        <v>37.9</v>
      </c>
      <c r="AA19" s="8">
        <v>35.1</v>
      </c>
      <c r="AB19" s="8">
        <v>42.9</v>
      </c>
      <c r="AC19" s="8">
        <v>40.2</v>
      </c>
      <c r="AD19" s="8">
        <v>37.2</v>
      </c>
      <c r="AE19" s="8">
        <v>45.5</v>
      </c>
      <c r="AF19" s="8">
        <v>22.1</v>
      </c>
      <c r="AG19" s="8">
        <v>20.3</v>
      </c>
      <c r="AH19" s="8">
        <v>24.9</v>
      </c>
      <c r="AI19" s="8">
        <v>19.1</v>
      </c>
      <c r="AJ19" s="8">
        <v>18.5</v>
      </c>
      <c r="AK19" s="8">
        <v>25</v>
      </c>
      <c r="AL19" s="8">
        <v>15.9</v>
      </c>
      <c r="AM19" s="9">
        <f t="shared" si="0"/>
        <v>0.4623430962343097</v>
      </c>
      <c r="AN19" s="8" t="s">
        <v>828</v>
      </c>
      <c r="AO19" s="8" t="s">
        <v>96</v>
      </c>
      <c r="AP19" s="8" t="s">
        <v>874</v>
      </c>
      <c r="AQ19" s="8" t="s">
        <v>23</v>
      </c>
      <c r="AR19" s="8" t="s">
        <v>811</v>
      </c>
      <c r="AS19" s="8" t="s">
        <v>925</v>
      </c>
      <c r="AT19" s="8" t="s">
        <v>874</v>
      </c>
      <c r="AU19" s="8" t="s">
        <v>23</v>
      </c>
      <c r="AV19" s="8" t="s">
        <v>90</v>
      </c>
      <c r="AW19" s="8" t="s">
        <v>571</v>
      </c>
      <c r="AX19" s="8" t="s">
        <v>710</v>
      </c>
      <c r="AY19" s="8" t="s">
        <v>531</v>
      </c>
      <c r="AZ19" s="8" t="s">
        <v>720</v>
      </c>
      <c r="BA19" s="8" t="s">
        <v>21</v>
      </c>
      <c r="BB19" s="8" t="s">
        <v>139</v>
      </c>
      <c r="BC19" s="8" t="s">
        <v>7</v>
      </c>
      <c r="BD19" s="8" t="s">
        <v>972</v>
      </c>
      <c r="BE19" s="8" t="s">
        <v>21</v>
      </c>
      <c r="BF19" s="8" t="s">
        <v>139</v>
      </c>
      <c r="BG19" s="8" t="s">
        <v>7</v>
      </c>
      <c r="BH19" s="8" t="s">
        <v>549</v>
      </c>
      <c r="BI19" s="8" t="s">
        <v>70</v>
      </c>
      <c r="BJ19" s="8" t="s">
        <v>764</v>
      </c>
      <c r="BK19" s="8" t="s">
        <v>994</v>
      </c>
      <c r="BL19" s="8" t="s">
        <v>847</v>
      </c>
      <c r="BM19" s="8" t="s">
        <v>764</v>
      </c>
      <c r="BN19" s="8" t="s">
        <v>994</v>
      </c>
      <c r="BO19" s="8" t="s">
        <v>794</v>
      </c>
      <c r="BP19" s="8" t="s">
        <v>823</v>
      </c>
      <c r="BQ19" s="8" t="s">
        <v>678</v>
      </c>
      <c r="BR19" s="8" t="s">
        <v>37</v>
      </c>
      <c r="BS19" s="8" t="s">
        <v>1046</v>
      </c>
      <c r="BT19" s="8" t="s">
        <v>1028</v>
      </c>
      <c r="BU19" s="8" t="s">
        <v>38</v>
      </c>
      <c r="BV19" s="8" t="s">
        <v>1046</v>
      </c>
      <c r="BW19" s="8" t="s">
        <v>1028</v>
      </c>
      <c r="BX19" s="8" t="s">
        <v>848</v>
      </c>
      <c r="BY19" s="8" t="s">
        <v>51</v>
      </c>
      <c r="BZ19" s="8" t="s">
        <v>814</v>
      </c>
      <c r="CA19" s="8" t="s">
        <v>392</v>
      </c>
      <c r="CB19" s="8" t="s">
        <v>51</v>
      </c>
      <c r="CC19" s="8" t="s">
        <v>814</v>
      </c>
      <c r="CD19" s="8" t="s">
        <v>18</v>
      </c>
      <c r="CE19" s="8" t="s">
        <v>68</v>
      </c>
      <c r="CF19" s="8" t="s">
        <v>73</v>
      </c>
      <c r="CG19" s="8" t="s">
        <v>745</v>
      </c>
      <c r="CH19" s="8" t="s">
        <v>870</v>
      </c>
      <c r="CI19" s="8" t="s">
        <v>628</v>
      </c>
      <c r="CJ19" s="8" t="s">
        <v>43</v>
      </c>
      <c r="CK19" s="8" t="s">
        <v>870</v>
      </c>
      <c r="CL19" s="8" t="s">
        <v>628</v>
      </c>
      <c r="CM19" s="8" t="s">
        <v>921</v>
      </c>
      <c r="CN19" s="8" t="s">
        <v>1044</v>
      </c>
      <c r="CO19" s="8" t="s">
        <v>1019</v>
      </c>
      <c r="CP19" s="8" t="s">
        <v>911</v>
      </c>
      <c r="CQ19" s="8" t="s">
        <v>1044</v>
      </c>
      <c r="CR19" s="8" t="s">
        <v>1019</v>
      </c>
      <c r="CS19" s="8" t="s">
        <v>8</v>
      </c>
      <c r="CT19" s="8" t="s">
        <v>876</v>
      </c>
      <c r="CU19" s="8" t="s">
        <v>808</v>
      </c>
      <c r="CV19" s="8" t="s">
        <v>62</v>
      </c>
      <c r="CW19" s="8" t="s">
        <v>80</v>
      </c>
      <c r="CX19" s="8" t="s">
        <v>783</v>
      </c>
      <c r="CY19" s="8" t="s">
        <v>101</v>
      </c>
      <c r="CZ19" s="8" t="s">
        <v>80</v>
      </c>
      <c r="DA19" s="8" t="s">
        <v>783</v>
      </c>
      <c r="DB19" s="8" t="s">
        <v>385</v>
      </c>
      <c r="DC19" s="8" t="s">
        <v>458</v>
      </c>
      <c r="DD19" s="8" t="s">
        <v>417</v>
      </c>
      <c r="DE19" s="8" t="s">
        <v>417</v>
      </c>
      <c r="DF19" s="8" t="s">
        <v>835</v>
      </c>
      <c r="DG19" s="8" t="s">
        <v>385</v>
      </c>
      <c r="DH19" s="8" t="s">
        <v>746</v>
      </c>
      <c r="DI19" s="8" t="s">
        <v>915</v>
      </c>
      <c r="DJ19" s="8" t="s">
        <v>746</v>
      </c>
      <c r="DK19" s="8" t="s">
        <v>33</v>
      </c>
      <c r="DL19" s="8" t="s">
        <v>825</v>
      </c>
      <c r="DM19" s="8" t="s">
        <v>696</v>
      </c>
      <c r="DN19" s="8" t="s">
        <v>757</v>
      </c>
      <c r="DO19" s="8" t="s">
        <v>653</v>
      </c>
      <c r="DP19" s="8" t="s">
        <v>757</v>
      </c>
      <c r="DQ19" s="8" t="s">
        <v>562</v>
      </c>
      <c r="DR19" s="8" t="s">
        <v>1062</v>
      </c>
      <c r="DS19" s="8" t="s">
        <v>990</v>
      </c>
      <c r="DT19" s="8" t="s">
        <v>808</v>
      </c>
      <c r="DU19" s="8" t="s">
        <v>906</v>
      </c>
      <c r="DV19" s="8" t="s">
        <v>390</v>
      </c>
      <c r="DW19" s="8" t="s">
        <v>113</v>
      </c>
      <c r="DX19" s="8" t="s">
        <v>104</v>
      </c>
      <c r="DY19" s="8" t="s">
        <v>9</v>
      </c>
      <c r="DZ19" s="8" t="s">
        <v>459</v>
      </c>
      <c r="EA19" s="8" t="s">
        <v>1003</v>
      </c>
      <c r="EB19" s="8">
        <v>25.1</v>
      </c>
      <c r="EC19" s="6" t="s">
        <v>1033</v>
      </c>
      <c r="ED19" s="6" t="s">
        <v>393</v>
      </c>
      <c r="EE19" s="6" t="s">
        <v>394</v>
      </c>
      <c r="EF19" s="6" t="s">
        <v>685</v>
      </c>
      <c r="EG19" s="6" t="s">
        <v>704</v>
      </c>
      <c r="EH19" s="6" t="s">
        <v>482</v>
      </c>
      <c r="EI19" s="6" t="s">
        <v>35</v>
      </c>
      <c r="EJ19" s="6" t="s">
        <v>518</v>
      </c>
      <c r="EK19" s="6" t="s">
        <v>846</v>
      </c>
      <c r="EL19" s="6" t="s">
        <v>111</v>
      </c>
      <c r="EM19" s="6" t="s">
        <v>103</v>
      </c>
      <c r="EN19" s="6" t="s">
        <v>554</v>
      </c>
      <c r="EO19" s="6" t="s">
        <v>643</v>
      </c>
      <c r="EP19" s="6" t="s">
        <v>825</v>
      </c>
      <c r="EQ19" s="6" t="s">
        <v>1016</v>
      </c>
      <c r="ER19" s="6" t="s">
        <v>1068</v>
      </c>
      <c r="ES19" s="6" t="s">
        <v>805</v>
      </c>
      <c r="ET19" s="6" t="s">
        <v>399</v>
      </c>
      <c r="EU19" s="6" t="s">
        <v>947</v>
      </c>
      <c r="EV19" s="6" t="s">
        <v>1080</v>
      </c>
      <c r="EW19" s="6" t="s">
        <v>114</v>
      </c>
      <c r="EX19" s="6" t="s">
        <v>4</v>
      </c>
      <c r="EY19" s="6" t="s">
        <v>947</v>
      </c>
      <c r="EZ19" s="6" t="s">
        <v>1021</v>
      </c>
      <c r="FA19" s="6" t="s">
        <v>923</v>
      </c>
      <c r="FB19" s="6" t="s">
        <v>98</v>
      </c>
      <c r="FC19" s="6" t="s">
        <v>806</v>
      </c>
      <c r="FD19" s="6" t="s">
        <v>618</v>
      </c>
      <c r="FE19" s="6" t="s">
        <v>496</v>
      </c>
      <c r="FF19" s="6" t="s">
        <v>1056</v>
      </c>
      <c r="FG19" s="6" t="s">
        <v>1075</v>
      </c>
      <c r="FH19" s="6" t="s">
        <v>665</v>
      </c>
      <c r="FI19" s="6" t="s">
        <v>884</v>
      </c>
      <c r="FJ19" s="6" t="s">
        <v>734</v>
      </c>
      <c r="FK19" s="6" t="s">
        <v>692</v>
      </c>
      <c r="FL19" s="6" t="s">
        <v>951</v>
      </c>
      <c r="FM19" s="6" t="s">
        <v>445</v>
      </c>
      <c r="FN19" s="6" t="s">
        <v>640</v>
      </c>
      <c r="FO19" s="6" t="s">
        <v>519</v>
      </c>
      <c r="FP19" s="6" t="s">
        <v>698</v>
      </c>
      <c r="FQ19" s="6" t="s">
        <v>924</v>
      </c>
      <c r="FR19" s="6" t="s">
        <v>500</v>
      </c>
      <c r="FS19" s="6" t="s">
        <v>466</v>
      </c>
      <c r="FT19" s="6" t="s">
        <v>542</v>
      </c>
      <c r="FU19" s="6" t="s">
        <v>631</v>
      </c>
      <c r="FV19" s="6" t="s">
        <v>571</v>
      </c>
      <c r="FW19" s="6" t="s">
        <v>13</v>
      </c>
      <c r="FX19" s="6" t="s">
        <v>0</v>
      </c>
      <c r="FY19" s="6" t="s">
        <v>36</v>
      </c>
      <c r="FZ19" s="6" t="s">
        <v>536</v>
      </c>
      <c r="GA19" s="6" t="s">
        <v>563</v>
      </c>
      <c r="GB19" s="6" t="s">
        <v>15</v>
      </c>
      <c r="GC19" s="6" t="s">
        <v>722</v>
      </c>
      <c r="GD19" s="6" t="s">
        <v>774</v>
      </c>
      <c r="GE19" s="6" t="s">
        <v>381</v>
      </c>
      <c r="GF19" s="6" t="s">
        <v>674</v>
      </c>
      <c r="GG19" s="6" t="s">
        <v>773</v>
      </c>
      <c r="GH19" s="6" t="s">
        <v>712</v>
      </c>
      <c r="GI19" s="6" t="s">
        <v>558</v>
      </c>
      <c r="GJ19" s="6" t="s">
        <v>16</v>
      </c>
      <c r="GK19" s="6" t="s">
        <v>16</v>
      </c>
      <c r="GL19" s="6" t="s">
        <v>760</v>
      </c>
      <c r="GM19" s="6" t="s">
        <v>760</v>
      </c>
      <c r="GN19" s="6" t="s">
        <v>761</v>
      </c>
      <c r="GO19" s="6" t="s">
        <v>801</v>
      </c>
      <c r="GP19" s="6" t="s">
        <v>832</v>
      </c>
      <c r="GQ19" s="6" t="s">
        <v>965</v>
      </c>
      <c r="GR19" s="6" t="s">
        <v>741</v>
      </c>
      <c r="GS19" s="6" t="s">
        <v>1012</v>
      </c>
      <c r="GT19" s="6" t="s">
        <v>35</v>
      </c>
      <c r="GU19" s="6" t="s">
        <v>35</v>
      </c>
      <c r="GV19" s="6" t="s">
        <v>99</v>
      </c>
      <c r="GW19" s="6" t="s">
        <v>882</v>
      </c>
      <c r="GX19" s="6" t="s">
        <v>364</v>
      </c>
      <c r="GY19" s="6" t="s">
        <v>364</v>
      </c>
      <c r="GZ19" s="6" t="s">
        <v>364</v>
      </c>
      <c r="HA19" s="6" t="s">
        <v>364</v>
      </c>
      <c r="HB19" s="6" t="s">
        <v>364</v>
      </c>
      <c r="HC19" s="6" t="s">
        <v>364</v>
      </c>
      <c r="HD19" s="6" t="s">
        <v>364</v>
      </c>
      <c r="HE19" s="6" t="s">
        <v>364</v>
      </c>
      <c r="HF19" s="6" t="s">
        <v>364</v>
      </c>
      <c r="HG19" s="6" t="s">
        <v>364</v>
      </c>
      <c r="HH19" s="6" t="s">
        <v>762</v>
      </c>
      <c r="HI19" s="6" t="s">
        <v>112</v>
      </c>
    </row>
    <row r="20" spans="1:217" ht="13.5" customHeight="1">
      <c r="A20" s="7">
        <v>2</v>
      </c>
      <c r="B20" s="5" t="s">
        <v>893</v>
      </c>
      <c r="C20" s="7">
        <v>166</v>
      </c>
      <c r="D20" s="6" t="s">
        <v>365</v>
      </c>
      <c r="E20" s="8">
        <v>55.3</v>
      </c>
      <c r="F20" s="8">
        <v>50.3</v>
      </c>
      <c r="G20" s="8">
        <v>68.1</v>
      </c>
      <c r="H20" s="8">
        <v>34.1</v>
      </c>
      <c r="I20" s="8">
        <v>30.1</v>
      </c>
      <c r="J20" s="8">
        <v>36.8</v>
      </c>
      <c r="K20" s="8">
        <v>21.1</v>
      </c>
      <c r="L20" s="8">
        <v>18.7</v>
      </c>
      <c r="M20" s="8">
        <v>22.9</v>
      </c>
      <c r="N20" s="8">
        <v>13</v>
      </c>
      <c r="O20" s="8">
        <v>11.4</v>
      </c>
      <c r="P20" s="8">
        <v>14</v>
      </c>
      <c r="Q20" s="8">
        <v>9</v>
      </c>
      <c r="R20" s="8">
        <v>8.1</v>
      </c>
      <c r="S20" s="8">
        <v>9.9</v>
      </c>
      <c r="T20" s="8">
        <v>3.36</v>
      </c>
      <c r="U20" s="8">
        <v>2.79</v>
      </c>
      <c r="V20" s="8">
        <v>3.41</v>
      </c>
      <c r="W20" s="8">
        <v>8.8</v>
      </c>
      <c r="X20" s="8">
        <v>11.9</v>
      </c>
      <c r="Y20" s="8">
        <v>19</v>
      </c>
      <c r="Z20" s="8">
        <v>43.7</v>
      </c>
      <c r="AA20" s="8">
        <v>38.8</v>
      </c>
      <c r="AB20" s="8">
        <v>47.4</v>
      </c>
      <c r="AC20" s="8">
        <v>46.5</v>
      </c>
      <c r="AD20" s="8">
        <v>41.1</v>
      </c>
      <c r="AE20" s="8">
        <v>50.2</v>
      </c>
      <c r="AF20" s="8">
        <v>25.5</v>
      </c>
      <c r="AG20" s="8">
        <v>22.6</v>
      </c>
      <c r="AH20" s="8">
        <v>27.6</v>
      </c>
      <c r="AI20" s="8">
        <v>20.1</v>
      </c>
      <c r="AJ20" s="8">
        <v>18.5</v>
      </c>
      <c r="AK20" s="8">
        <v>25</v>
      </c>
      <c r="AL20" s="8">
        <v>15.9</v>
      </c>
      <c r="AM20" s="9">
        <f t="shared" si="0"/>
        <v>0.46112115732368897</v>
      </c>
      <c r="AN20" s="8">
        <v>30</v>
      </c>
      <c r="AO20" s="8">
        <v>2.28</v>
      </c>
      <c r="AP20" s="8">
        <v>1.73</v>
      </c>
      <c r="AQ20" s="8">
        <v>2.59</v>
      </c>
      <c r="AR20" s="8">
        <v>113</v>
      </c>
      <c r="AS20" s="8">
        <v>2.25</v>
      </c>
      <c r="AT20" s="8">
        <v>1.73</v>
      </c>
      <c r="AU20" s="8">
        <v>2.59</v>
      </c>
      <c r="AV20" s="8">
        <v>111.7</v>
      </c>
      <c r="AW20" s="8">
        <v>19.9</v>
      </c>
      <c r="AX20" s="8">
        <v>17.7</v>
      </c>
      <c r="AY20" s="8">
        <v>21.7</v>
      </c>
      <c r="AZ20" s="8">
        <v>108.2</v>
      </c>
      <c r="BA20" s="8">
        <v>7.11</v>
      </c>
      <c r="BB20" s="8">
        <v>6.17</v>
      </c>
      <c r="BC20" s="8">
        <v>7.54</v>
      </c>
      <c r="BD20" s="8">
        <v>111.2</v>
      </c>
      <c r="BE20" s="8">
        <v>7.18</v>
      </c>
      <c r="BF20" s="8">
        <v>6.17</v>
      </c>
      <c r="BG20" s="8">
        <v>7.54</v>
      </c>
      <c r="BH20" s="8">
        <v>112.3</v>
      </c>
      <c r="BI20" s="8">
        <v>1.77</v>
      </c>
      <c r="BJ20" s="8">
        <v>1.35</v>
      </c>
      <c r="BK20" s="8">
        <v>2.03</v>
      </c>
      <c r="BL20" s="8">
        <v>1.75</v>
      </c>
      <c r="BM20" s="8">
        <v>1.35</v>
      </c>
      <c r="BN20" s="8">
        <v>2.03</v>
      </c>
      <c r="BO20" s="8">
        <v>15.5</v>
      </c>
      <c r="BP20" s="8">
        <v>13.9</v>
      </c>
      <c r="BQ20" s="8">
        <v>17</v>
      </c>
      <c r="BR20" s="8">
        <v>5.53</v>
      </c>
      <c r="BS20" s="8">
        <v>4.83</v>
      </c>
      <c r="BT20" s="8">
        <v>5.91</v>
      </c>
      <c r="BU20" s="8">
        <v>5.59</v>
      </c>
      <c r="BV20" s="8">
        <v>4.83</v>
      </c>
      <c r="BW20" s="8">
        <v>5.91</v>
      </c>
      <c r="BX20" s="8">
        <v>1.1</v>
      </c>
      <c r="BY20" s="8">
        <v>0.84</v>
      </c>
      <c r="BZ20" s="8">
        <v>1.26</v>
      </c>
      <c r="CA20" s="8">
        <v>1.09</v>
      </c>
      <c r="CB20" s="8">
        <v>0.84</v>
      </c>
      <c r="CC20" s="8">
        <v>1.26</v>
      </c>
      <c r="CD20" s="8">
        <v>9.6</v>
      </c>
      <c r="CE20" s="8">
        <v>8.6</v>
      </c>
      <c r="CF20" s="8">
        <v>10.5</v>
      </c>
      <c r="CG20" s="8">
        <v>3.44</v>
      </c>
      <c r="CH20" s="8">
        <v>2.99</v>
      </c>
      <c r="CI20" s="8">
        <v>3.67</v>
      </c>
      <c r="CJ20" s="8">
        <v>3.47</v>
      </c>
      <c r="CK20" s="8">
        <v>2.99</v>
      </c>
      <c r="CL20" s="8">
        <v>3.67</v>
      </c>
      <c r="CM20" s="8">
        <v>0.67</v>
      </c>
      <c r="CN20" s="8">
        <v>0.51</v>
      </c>
      <c r="CO20" s="8">
        <v>0.77</v>
      </c>
      <c r="CP20" s="8">
        <v>0.66</v>
      </c>
      <c r="CQ20" s="8">
        <v>0.51</v>
      </c>
      <c r="CR20" s="8">
        <v>0.77</v>
      </c>
      <c r="CS20" s="8">
        <v>5.9</v>
      </c>
      <c r="CT20" s="8">
        <v>5.3</v>
      </c>
      <c r="CU20" s="8">
        <v>6.5</v>
      </c>
      <c r="CV20" s="8">
        <v>2.09</v>
      </c>
      <c r="CW20" s="8">
        <v>1.84</v>
      </c>
      <c r="CX20" s="8">
        <v>2.24</v>
      </c>
      <c r="CY20" s="8">
        <v>2.12</v>
      </c>
      <c r="CZ20" s="8">
        <v>1.84</v>
      </c>
      <c r="DA20" s="8">
        <v>2.24</v>
      </c>
      <c r="DB20" s="8">
        <v>0.38</v>
      </c>
      <c r="DC20" s="8">
        <v>0.376</v>
      </c>
      <c r="DD20" s="8">
        <v>0.376</v>
      </c>
      <c r="DE20" s="8">
        <v>0.381</v>
      </c>
      <c r="DF20" s="8">
        <v>0.379</v>
      </c>
      <c r="DG20" s="8">
        <v>0.38</v>
      </c>
      <c r="DH20" s="8">
        <v>0.5</v>
      </c>
      <c r="DI20" s="8">
        <v>49.8</v>
      </c>
      <c r="DJ20" s="8">
        <v>0.5</v>
      </c>
      <c r="DK20" s="8">
        <v>50.8</v>
      </c>
      <c r="DL20" s="8">
        <v>3.9</v>
      </c>
      <c r="DM20" s="8">
        <v>69.6</v>
      </c>
      <c r="DN20" s="8">
        <v>1.5</v>
      </c>
      <c r="DO20" s="8">
        <v>59.2</v>
      </c>
      <c r="DP20" s="8">
        <v>1.5</v>
      </c>
      <c r="DQ20" s="8">
        <v>59.4</v>
      </c>
      <c r="DR20" s="8">
        <v>77</v>
      </c>
      <c r="DS20" s="8">
        <v>59.2</v>
      </c>
      <c r="DT20" s="8">
        <v>3.9</v>
      </c>
      <c r="DU20" s="8">
        <v>3.9</v>
      </c>
      <c r="DV20" s="8">
        <v>0</v>
      </c>
      <c r="DW20" s="8">
        <v>1375</v>
      </c>
      <c r="DX20" s="8">
        <v>0.8</v>
      </c>
      <c r="DY20" s="8">
        <v>0.75</v>
      </c>
      <c r="DZ20" s="8">
        <v>0.85</v>
      </c>
      <c r="EA20" s="8" t="s">
        <v>941</v>
      </c>
      <c r="EB20" s="8">
        <v>36.6</v>
      </c>
      <c r="EC20" s="7">
        <v>93</v>
      </c>
      <c r="ED20" s="7">
        <v>90</v>
      </c>
      <c r="EE20" s="7">
        <v>110</v>
      </c>
      <c r="EF20" s="7">
        <v>30.2</v>
      </c>
      <c r="EG20" s="7">
        <v>26.8</v>
      </c>
      <c r="EH20" s="7">
        <v>32.8</v>
      </c>
      <c r="EI20" s="7">
        <v>26.8</v>
      </c>
      <c r="EJ20" s="7">
        <v>24.3</v>
      </c>
      <c r="EK20" s="7">
        <v>2.79</v>
      </c>
      <c r="EL20" s="7">
        <v>2.3</v>
      </c>
      <c r="EM20" s="7">
        <v>2.81</v>
      </c>
      <c r="EN20" s="7">
        <v>73.2</v>
      </c>
      <c r="EO20" s="7">
        <v>16.9</v>
      </c>
      <c r="EP20" s="7">
        <v>3.2</v>
      </c>
      <c r="EQ20" s="7">
        <v>393.9</v>
      </c>
      <c r="ER20" s="7">
        <v>397.7</v>
      </c>
      <c r="ES20" s="7">
        <v>26</v>
      </c>
      <c r="ET20" s="7">
        <v>296.6</v>
      </c>
      <c r="EU20" s="7">
        <v>289.7</v>
      </c>
      <c r="EV20" s="7">
        <v>386.2</v>
      </c>
      <c r="EW20" s="7">
        <v>389.6</v>
      </c>
      <c r="EX20" s="7">
        <v>25.2</v>
      </c>
      <c r="EY20" s="7">
        <v>290.5</v>
      </c>
      <c r="EZ20" s="7">
        <v>283.5</v>
      </c>
      <c r="FA20" s="7">
        <v>345.4</v>
      </c>
      <c r="FB20" s="7">
        <v>349.2</v>
      </c>
      <c r="FC20" s="7">
        <v>21.7</v>
      </c>
      <c r="FD20" s="6" t="s">
        <v>617</v>
      </c>
      <c r="FE20" s="6" t="s">
        <v>589</v>
      </c>
      <c r="FF20" s="6" t="s">
        <v>603</v>
      </c>
      <c r="FG20" s="6" t="s">
        <v>875</v>
      </c>
      <c r="FH20" s="6" t="s">
        <v>473</v>
      </c>
      <c r="FI20" s="6" t="s">
        <v>532</v>
      </c>
      <c r="FJ20" s="6" t="s">
        <v>669</v>
      </c>
      <c r="FK20" s="6" t="s">
        <v>67</v>
      </c>
      <c r="FL20" s="6" t="s">
        <v>616</v>
      </c>
      <c r="FM20" s="6" t="s">
        <v>408</v>
      </c>
      <c r="FN20" s="6" t="s">
        <v>488</v>
      </c>
      <c r="FO20" s="6" t="s">
        <v>1038</v>
      </c>
      <c r="FP20" s="6" t="s">
        <v>933</v>
      </c>
      <c r="FQ20" s="6" t="s">
        <v>28</v>
      </c>
      <c r="FR20" s="6" t="s">
        <v>800</v>
      </c>
      <c r="FS20" s="6" t="s">
        <v>106</v>
      </c>
      <c r="FT20" s="6" t="s">
        <v>945</v>
      </c>
      <c r="FU20" s="6" t="s">
        <v>413</v>
      </c>
      <c r="FV20" s="6" t="s">
        <v>451</v>
      </c>
      <c r="FW20" s="6" t="s">
        <v>13</v>
      </c>
      <c r="FX20" s="6" t="s">
        <v>744</v>
      </c>
      <c r="FY20" s="6" t="s">
        <v>411</v>
      </c>
      <c r="FZ20" s="6" t="s">
        <v>834</v>
      </c>
      <c r="GA20" s="6" t="s">
        <v>767</v>
      </c>
      <c r="GB20" s="6" t="s">
        <v>386</v>
      </c>
      <c r="GC20" s="6" t="s">
        <v>829</v>
      </c>
      <c r="GD20" s="6" t="s">
        <v>35</v>
      </c>
      <c r="GE20" s="6" t="s">
        <v>703</v>
      </c>
      <c r="GF20" s="6" t="s">
        <v>465</v>
      </c>
      <c r="GG20" s="6" t="s">
        <v>386</v>
      </c>
      <c r="GH20" s="6" t="s">
        <v>612</v>
      </c>
      <c r="GI20" s="6" t="s">
        <v>652</v>
      </c>
      <c r="GJ20" s="6" t="s">
        <v>52</v>
      </c>
      <c r="GK20" s="6" t="s">
        <v>8</v>
      </c>
      <c r="GL20" s="6" t="s">
        <v>68</v>
      </c>
      <c r="GM20" s="6" t="s">
        <v>808</v>
      </c>
      <c r="GN20" s="6" t="s">
        <v>808</v>
      </c>
      <c r="GO20" s="6" t="s">
        <v>22</v>
      </c>
      <c r="GP20" s="6" t="s">
        <v>586</v>
      </c>
      <c r="GQ20" s="6" t="s">
        <v>1018</v>
      </c>
      <c r="GR20" s="6" t="s">
        <v>974</v>
      </c>
      <c r="GS20" s="6" t="s">
        <v>59</v>
      </c>
      <c r="GT20" s="6" t="s">
        <v>615</v>
      </c>
      <c r="GU20" s="6" t="s">
        <v>369</v>
      </c>
      <c r="GV20" s="6" t="s">
        <v>93</v>
      </c>
      <c r="GW20" s="6" t="s">
        <v>93</v>
      </c>
      <c r="GX20" s="6" t="s">
        <v>364</v>
      </c>
      <c r="GY20" s="6" t="s">
        <v>364</v>
      </c>
      <c r="GZ20" s="6" t="s">
        <v>364</v>
      </c>
      <c r="HA20" s="6" t="s">
        <v>364</v>
      </c>
      <c r="HB20" s="6" t="s">
        <v>364</v>
      </c>
      <c r="HC20" s="6" t="s">
        <v>364</v>
      </c>
      <c r="HD20" s="6" t="s">
        <v>364</v>
      </c>
      <c r="HE20" s="6" t="s">
        <v>364</v>
      </c>
      <c r="HF20" s="6" t="s">
        <v>364</v>
      </c>
      <c r="HG20" s="6" t="s">
        <v>364</v>
      </c>
      <c r="HH20" s="6" t="s">
        <v>762</v>
      </c>
      <c r="HI20" s="6" t="s">
        <v>125</v>
      </c>
    </row>
    <row r="21" spans="1:217" ht="13.5" customHeight="1">
      <c r="A21" s="7">
        <v>3</v>
      </c>
      <c r="B21" s="5" t="s">
        <v>893</v>
      </c>
      <c r="C21" s="7">
        <v>172.6</v>
      </c>
      <c r="D21" s="6" t="s">
        <v>365</v>
      </c>
      <c r="E21" s="8">
        <v>69.1</v>
      </c>
      <c r="F21" s="8">
        <v>54.5</v>
      </c>
      <c r="G21" s="8">
        <v>73.7</v>
      </c>
      <c r="H21" s="8">
        <v>38.9</v>
      </c>
      <c r="I21" s="8">
        <v>32.6</v>
      </c>
      <c r="J21" s="8">
        <v>39.8</v>
      </c>
      <c r="K21" s="8">
        <v>24.5</v>
      </c>
      <c r="L21" s="8">
        <v>20.3</v>
      </c>
      <c r="M21" s="8">
        <v>24.8</v>
      </c>
      <c r="N21" s="8">
        <v>14.4</v>
      </c>
      <c r="O21" s="8">
        <v>12.4</v>
      </c>
      <c r="P21" s="8">
        <v>15.2</v>
      </c>
      <c r="Q21" s="8">
        <v>10.6</v>
      </c>
      <c r="R21" s="8">
        <v>8.7</v>
      </c>
      <c r="S21" s="8">
        <v>10.7</v>
      </c>
      <c r="T21" s="8">
        <v>3.73</v>
      </c>
      <c r="U21" s="8">
        <v>3.01</v>
      </c>
      <c r="V21" s="8">
        <v>3.68</v>
      </c>
      <c r="W21" s="8">
        <v>15.9</v>
      </c>
      <c r="X21" s="8">
        <v>12.8</v>
      </c>
      <c r="Y21" s="8">
        <v>20.5</v>
      </c>
      <c r="Z21" s="8">
        <v>50.1</v>
      </c>
      <c r="AA21" s="8">
        <v>41.9</v>
      </c>
      <c r="AB21" s="8">
        <v>51.3</v>
      </c>
      <c r="AC21" s="8">
        <v>53.2</v>
      </c>
      <c r="AD21" s="8">
        <v>44.4</v>
      </c>
      <c r="AE21" s="8">
        <v>54.3</v>
      </c>
      <c r="AF21" s="8">
        <v>29.9</v>
      </c>
      <c r="AG21" s="8">
        <v>24.6</v>
      </c>
      <c r="AH21" s="8">
        <v>30</v>
      </c>
      <c r="AI21" s="8">
        <v>23.2</v>
      </c>
      <c r="AJ21" s="8">
        <v>18.5</v>
      </c>
      <c r="AK21" s="8">
        <v>25</v>
      </c>
      <c r="AL21" s="8">
        <v>23</v>
      </c>
      <c r="AM21" s="9">
        <f t="shared" si="0"/>
        <v>0.43270622286541244</v>
      </c>
      <c r="AN21" s="8">
        <v>30</v>
      </c>
      <c r="AO21" s="8">
        <v>2.68</v>
      </c>
      <c r="AP21" s="8">
        <v>1.87</v>
      </c>
      <c r="AQ21" s="8">
        <v>2.81</v>
      </c>
      <c r="AR21" s="8">
        <v>111.7</v>
      </c>
      <c r="AS21" s="8">
        <v>2.62</v>
      </c>
      <c r="AT21" s="8">
        <v>1.87</v>
      </c>
      <c r="AU21" s="8">
        <v>2.81</v>
      </c>
      <c r="AV21" s="8">
        <v>109.3</v>
      </c>
      <c r="AW21" s="8">
        <v>22.7</v>
      </c>
      <c r="AX21" s="8">
        <v>19.2</v>
      </c>
      <c r="AY21" s="8">
        <v>23.4</v>
      </c>
      <c r="AZ21" s="8">
        <v>104.3</v>
      </c>
      <c r="BA21" s="8">
        <v>8.76</v>
      </c>
      <c r="BB21" s="8">
        <v>6.66</v>
      </c>
      <c r="BC21" s="8">
        <v>8.14</v>
      </c>
      <c r="BD21" s="8">
        <v>115.5</v>
      </c>
      <c r="BE21" s="8">
        <v>8.83</v>
      </c>
      <c r="BF21" s="8">
        <v>6.66</v>
      </c>
      <c r="BG21" s="8">
        <v>8.14</v>
      </c>
      <c r="BH21" s="8">
        <v>116.5</v>
      </c>
      <c r="BI21" s="8">
        <v>2.08</v>
      </c>
      <c r="BJ21" s="8">
        <v>1.46</v>
      </c>
      <c r="BK21" s="8">
        <v>2.2</v>
      </c>
      <c r="BL21" s="8">
        <v>2.03</v>
      </c>
      <c r="BM21" s="8">
        <v>1.46</v>
      </c>
      <c r="BN21" s="8">
        <v>2.2</v>
      </c>
      <c r="BO21" s="8">
        <v>17.6</v>
      </c>
      <c r="BP21" s="8">
        <v>15</v>
      </c>
      <c r="BQ21" s="8">
        <v>18.3</v>
      </c>
      <c r="BR21" s="8">
        <v>6.79</v>
      </c>
      <c r="BS21" s="8">
        <v>5.22</v>
      </c>
      <c r="BT21" s="8">
        <v>6.38</v>
      </c>
      <c r="BU21" s="8">
        <v>6.86</v>
      </c>
      <c r="BV21" s="8">
        <v>5.22</v>
      </c>
      <c r="BW21" s="8">
        <v>6.38</v>
      </c>
      <c r="BX21" s="8">
        <v>1.31</v>
      </c>
      <c r="BY21" s="8">
        <v>0.9</v>
      </c>
      <c r="BZ21" s="8">
        <v>1.36</v>
      </c>
      <c r="CA21" s="8">
        <v>1.28</v>
      </c>
      <c r="CB21" s="8">
        <v>0.9</v>
      </c>
      <c r="CC21" s="8">
        <v>1.36</v>
      </c>
      <c r="CD21" s="8">
        <v>11.1</v>
      </c>
      <c r="CE21" s="8">
        <v>9.3</v>
      </c>
      <c r="CF21" s="8">
        <v>11.4</v>
      </c>
      <c r="CG21" s="8">
        <v>4.28</v>
      </c>
      <c r="CH21" s="8">
        <v>3.23</v>
      </c>
      <c r="CI21" s="8">
        <v>3.95</v>
      </c>
      <c r="CJ21" s="8">
        <v>4.32</v>
      </c>
      <c r="CK21" s="8">
        <v>3.23</v>
      </c>
      <c r="CL21" s="8">
        <v>3.95</v>
      </c>
      <c r="CM21" s="8">
        <v>0.77</v>
      </c>
      <c r="CN21" s="8">
        <v>0.56</v>
      </c>
      <c r="CO21" s="8">
        <v>0.84</v>
      </c>
      <c r="CP21" s="8">
        <v>0.75</v>
      </c>
      <c r="CQ21" s="8">
        <v>0.56</v>
      </c>
      <c r="CR21" s="8">
        <v>0.84</v>
      </c>
      <c r="CS21" s="8">
        <v>6.5</v>
      </c>
      <c r="CT21" s="8">
        <v>5.7</v>
      </c>
      <c r="CU21" s="8">
        <v>6.9</v>
      </c>
      <c r="CV21" s="8">
        <v>2.51</v>
      </c>
      <c r="CW21" s="8">
        <v>1.99</v>
      </c>
      <c r="CX21" s="8">
        <v>2.43</v>
      </c>
      <c r="CY21" s="8">
        <v>2.54</v>
      </c>
      <c r="CZ21" s="8">
        <v>1.99</v>
      </c>
      <c r="DA21" s="8">
        <v>2.43</v>
      </c>
      <c r="DB21" s="8">
        <v>0.371</v>
      </c>
      <c r="DC21" s="8">
        <v>0.37</v>
      </c>
      <c r="DD21" s="8">
        <v>0.37</v>
      </c>
      <c r="DE21" s="8">
        <v>0.372</v>
      </c>
      <c r="DF21" s="8">
        <v>0.369</v>
      </c>
      <c r="DG21" s="8">
        <v>0.371</v>
      </c>
      <c r="DH21" s="8">
        <v>0.9</v>
      </c>
      <c r="DI21" s="8">
        <v>84</v>
      </c>
      <c r="DJ21" s="8">
        <v>0.9</v>
      </c>
      <c r="DK21" s="8">
        <v>86.7</v>
      </c>
      <c r="DL21" s="8">
        <v>7.8</v>
      </c>
      <c r="DM21" s="8">
        <v>129.7</v>
      </c>
      <c r="DN21" s="8">
        <v>2.6</v>
      </c>
      <c r="DO21" s="8">
        <v>94.9</v>
      </c>
      <c r="DP21" s="8">
        <v>2.6</v>
      </c>
      <c r="DQ21" s="8">
        <v>94.9</v>
      </c>
      <c r="DR21" s="8">
        <v>84</v>
      </c>
      <c r="DS21" s="8">
        <v>69.1</v>
      </c>
      <c r="DT21" s="8">
        <v>0</v>
      </c>
      <c r="DU21" s="8">
        <v>0</v>
      </c>
      <c r="DV21" s="8">
        <v>0</v>
      </c>
      <c r="DW21" s="8">
        <v>1520</v>
      </c>
      <c r="DX21" s="8">
        <v>0.83</v>
      </c>
      <c r="DY21" s="8">
        <v>0.75</v>
      </c>
      <c r="DZ21" s="8">
        <v>0.85</v>
      </c>
      <c r="EA21" s="8" t="s">
        <v>748</v>
      </c>
      <c r="EB21" s="8">
        <v>59.7</v>
      </c>
      <c r="EC21" s="7">
        <v>108</v>
      </c>
      <c r="ED21" s="7">
        <v>90</v>
      </c>
      <c r="EE21" s="7">
        <v>110</v>
      </c>
      <c r="EF21" s="7">
        <v>35</v>
      </c>
      <c r="EG21" s="7">
        <v>29</v>
      </c>
      <c r="EH21" s="7">
        <v>35.4</v>
      </c>
      <c r="EI21" s="7">
        <v>30.3</v>
      </c>
      <c r="EJ21" s="7">
        <v>26.6</v>
      </c>
      <c r="EK21" s="7">
        <v>3.13</v>
      </c>
      <c r="EL21" s="7">
        <v>2.48</v>
      </c>
      <c r="EM21" s="7">
        <v>3.04</v>
      </c>
      <c r="EN21" s="7">
        <v>73.1</v>
      </c>
      <c r="EO21" s="7">
        <v>17.9</v>
      </c>
      <c r="EP21" s="7">
        <v>5.3</v>
      </c>
      <c r="EQ21" s="7">
        <v>401.5</v>
      </c>
      <c r="ER21" s="7">
        <v>407.1</v>
      </c>
      <c r="ES21" s="7">
        <v>30.4</v>
      </c>
      <c r="ET21" s="7">
        <v>288</v>
      </c>
      <c r="EU21" s="7">
        <v>278.9</v>
      </c>
      <c r="EV21" s="7">
        <v>392.6</v>
      </c>
      <c r="EW21" s="7">
        <v>398.2</v>
      </c>
      <c r="EX21" s="7">
        <v>29.3</v>
      </c>
      <c r="EY21" s="7">
        <v>281.1</v>
      </c>
      <c r="EZ21" s="7">
        <v>272.8</v>
      </c>
      <c r="FA21" s="7">
        <v>342</v>
      </c>
      <c r="FB21" s="7">
        <v>349.9</v>
      </c>
      <c r="FC21" s="7">
        <v>25</v>
      </c>
      <c r="FD21" s="6" t="s">
        <v>468</v>
      </c>
      <c r="FE21" s="6" t="s">
        <v>993</v>
      </c>
      <c r="FF21" s="6" t="s">
        <v>635</v>
      </c>
      <c r="FG21" s="6" t="s">
        <v>399</v>
      </c>
      <c r="FH21" s="6" t="s">
        <v>553</v>
      </c>
      <c r="FI21" s="6" t="s">
        <v>1006</v>
      </c>
      <c r="FJ21" s="6" t="s">
        <v>625</v>
      </c>
      <c r="FK21" s="6" t="s">
        <v>988</v>
      </c>
      <c r="FL21" s="6" t="s">
        <v>839</v>
      </c>
      <c r="FM21" s="6" t="s">
        <v>531</v>
      </c>
      <c r="FN21" s="6" t="s">
        <v>502</v>
      </c>
      <c r="FO21" s="6" t="s">
        <v>946</v>
      </c>
      <c r="FP21" s="6" t="s">
        <v>919</v>
      </c>
      <c r="FQ21" s="6" t="s">
        <v>1072</v>
      </c>
      <c r="FR21" s="6" t="s">
        <v>371</v>
      </c>
      <c r="FS21" s="6" t="s">
        <v>501</v>
      </c>
      <c r="FT21" s="6" t="s">
        <v>1030</v>
      </c>
      <c r="FU21" s="6" t="s">
        <v>612</v>
      </c>
      <c r="FV21" s="6" t="s">
        <v>613</v>
      </c>
      <c r="FW21" s="6" t="s">
        <v>790</v>
      </c>
      <c r="FX21" s="6" t="s">
        <v>659</v>
      </c>
      <c r="FY21" s="6" t="s">
        <v>433</v>
      </c>
      <c r="FZ21" s="6" t="s">
        <v>55</v>
      </c>
      <c r="GA21" s="6" t="s">
        <v>976</v>
      </c>
      <c r="GB21" s="6" t="s">
        <v>752</v>
      </c>
      <c r="GC21" s="6" t="s">
        <v>604</v>
      </c>
      <c r="GD21" s="6" t="s">
        <v>425</v>
      </c>
      <c r="GE21" s="6" t="s">
        <v>381</v>
      </c>
      <c r="GF21" s="6" t="s">
        <v>56</v>
      </c>
      <c r="GG21" s="6" t="s">
        <v>755</v>
      </c>
      <c r="GH21" s="6" t="s">
        <v>537</v>
      </c>
      <c r="GI21" s="6" t="s">
        <v>420</v>
      </c>
      <c r="GJ21" s="6" t="s">
        <v>801</v>
      </c>
      <c r="GK21" s="6" t="s">
        <v>808</v>
      </c>
      <c r="GL21" s="6" t="s">
        <v>49</v>
      </c>
      <c r="GM21" s="6" t="s">
        <v>760</v>
      </c>
      <c r="GN21" s="6" t="s">
        <v>759</v>
      </c>
      <c r="GO21" s="6" t="s">
        <v>761</v>
      </c>
      <c r="GP21" s="6" t="s">
        <v>936</v>
      </c>
      <c r="GQ21" s="6" t="s">
        <v>1066</v>
      </c>
      <c r="GR21" s="6" t="s">
        <v>959</v>
      </c>
      <c r="GS21" s="6" t="s">
        <v>479</v>
      </c>
      <c r="GT21" s="6" t="s">
        <v>767</v>
      </c>
      <c r="GU21" s="6" t="s">
        <v>805</v>
      </c>
      <c r="GV21" s="6" t="s">
        <v>831</v>
      </c>
      <c r="GW21" s="6" t="s">
        <v>989</v>
      </c>
      <c r="GX21" s="6" t="s">
        <v>364</v>
      </c>
      <c r="GY21" s="6" t="s">
        <v>364</v>
      </c>
      <c r="GZ21" s="6" t="s">
        <v>364</v>
      </c>
      <c r="HA21" s="6" t="s">
        <v>364</v>
      </c>
      <c r="HB21" s="6" t="s">
        <v>364</v>
      </c>
      <c r="HC21" s="6" t="s">
        <v>364</v>
      </c>
      <c r="HD21" s="6" t="s">
        <v>364</v>
      </c>
      <c r="HE21" s="6" t="s">
        <v>364</v>
      </c>
      <c r="HF21" s="6" t="s">
        <v>364</v>
      </c>
      <c r="HG21" s="6" t="s">
        <v>364</v>
      </c>
      <c r="HH21" s="6" t="s">
        <v>762</v>
      </c>
      <c r="HI21" s="6" t="s">
        <v>1074</v>
      </c>
    </row>
    <row r="22" spans="1:217" ht="13.5" customHeight="1">
      <c r="A22" s="7">
        <v>4</v>
      </c>
      <c r="B22" s="5" t="s">
        <v>893</v>
      </c>
      <c r="C22" s="7">
        <v>169.8</v>
      </c>
      <c r="D22" s="6" t="s">
        <v>365</v>
      </c>
      <c r="E22" s="8">
        <v>57.4</v>
      </c>
      <c r="F22" s="8">
        <v>52.7</v>
      </c>
      <c r="G22" s="8">
        <v>71.3</v>
      </c>
      <c r="H22" s="8">
        <v>34.6</v>
      </c>
      <c r="I22" s="8">
        <v>31.6</v>
      </c>
      <c r="J22" s="8">
        <v>38.6</v>
      </c>
      <c r="K22" s="8">
        <v>21.8</v>
      </c>
      <c r="L22" s="8">
        <v>19.6</v>
      </c>
      <c r="M22" s="8">
        <v>24</v>
      </c>
      <c r="N22" s="8">
        <v>12.8</v>
      </c>
      <c r="O22" s="8">
        <v>12</v>
      </c>
      <c r="P22" s="8">
        <v>14.6</v>
      </c>
      <c r="Q22" s="8">
        <v>9.4</v>
      </c>
      <c r="R22" s="8">
        <v>8.5</v>
      </c>
      <c r="S22" s="8">
        <v>10.3</v>
      </c>
      <c r="T22" s="8">
        <v>3.47</v>
      </c>
      <c r="U22" s="8">
        <v>2.92</v>
      </c>
      <c r="V22" s="8">
        <v>3.58</v>
      </c>
      <c r="W22" s="8">
        <v>9.9</v>
      </c>
      <c r="X22" s="8">
        <v>12.4</v>
      </c>
      <c r="Y22" s="8">
        <v>19.8</v>
      </c>
      <c r="Z22" s="8">
        <v>44.6</v>
      </c>
      <c r="AA22" s="8">
        <v>40.6</v>
      </c>
      <c r="AB22" s="8">
        <v>49.6</v>
      </c>
      <c r="AC22" s="8">
        <v>47.5</v>
      </c>
      <c r="AD22" s="8">
        <v>43</v>
      </c>
      <c r="AE22" s="8">
        <v>52.5</v>
      </c>
      <c r="AF22" s="8">
        <v>26.4</v>
      </c>
      <c r="AG22" s="8">
        <v>23.8</v>
      </c>
      <c r="AH22" s="8">
        <v>29</v>
      </c>
      <c r="AI22" s="8">
        <v>19.9</v>
      </c>
      <c r="AJ22" s="8">
        <v>18.5</v>
      </c>
      <c r="AK22" s="8">
        <v>25</v>
      </c>
      <c r="AL22" s="8">
        <v>17.2</v>
      </c>
      <c r="AM22" s="9">
        <f t="shared" si="0"/>
        <v>0.45993031358885017</v>
      </c>
      <c r="AN22" s="8">
        <v>30</v>
      </c>
      <c r="AO22" s="8">
        <v>2.32</v>
      </c>
      <c r="AP22" s="8">
        <v>1.81</v>
      </c>
      <c r="AQ22" s="8">
        <v>2.71</v>
      </c>
      <c r="AR22" s="8">
        <v>110.9</v>
      </c>
      <c r="AS22" s="8">
        <v>2.19</v>
      </c>
      <c r="AT22" s="8">
        <v>1.81</v>
      </c>
      <c r="AU22" s="8">
        <v>2.71</v>
      </c>
      <c r="AV22" s="8">
        <v>104.4</v>
      </c>
      <c r="AW22" s="8">
        <v>20.2</v>
      </c>
      <c r="AX22" s="8">
        <v>18.5</v>
      </c>
      <c r="AY22" s="8">
        <v>22.7</v>
      </c>
      <c r="AZ22" s="8">
        <v>106</v>
      </c>
      <c r="BA22" s="8">
        <v>7.51</v>
      </c>
      <c r="BB22" s="8">
        <v>6.45</v>
      </c>
      <c r="BC22" s="8">
        <v>7.89</v>
      </c>
      <c r="BD22" s="8">
        <v>113.2</v>
      </c>
      <c r="BE22" s="8">
        <v>7.36</v>
      </c>
      <c r="BF22" s="8">
        <v>6.45</v>
      </c>
      <c r="BG22" s="8">
        <v>7.89</v>
      </c>
      <c r="BH22" s="8">
        <v>110.9</v>
      </c>
      <c r="BI22" s="8">
        <v>1.81</v>
      </c>
      <c r="BJ22" s="8">
        <v>1.42</v>
      </c>
      <c r="BK22" s="8">
        <v>2.12</v>
      </c>
      <c r="BL22" s="8">
        <v>1.7</v>
      </c>
      <c r="BM22" s="8">
        <v>1.42</v>
      </c>
      <c r="BN22" s="8">
        <v>2.12</v>
      </c>
      <c r="BO22" s="8">
        <v>15.7</v>
      </c>
      <c r="BP22" s="8">
        <v>14.5</v>
      </c>
      <c r="BQ22" s="8">
        <v>17.7</v>
      </c>
      <c r="BR22" s="8">
        <v>5.82</v>
      </c>
      <c r="BS22" s="8">
        <v>5.06</v>
      </c>
      <c r="BT22" s="8">
        <v>6.18</v>
      </c>
      <c r="BU22" s="8">
        <v>5.71</v>
      </c>
      <c r="BV22" s="8">
        <v>5.06</v>
      </c>
      <c r="BW22" s="8">
        <v>6.18</v>
      </c>
      <c r="BX22" s="8">
        <v>1.13</v>
      </c>
      <c r="BY22" s="8">
        <v>0.88</v>
      </c>
      <c r="BZ22" s="8">
        <v>1.32</v>
      </c>
      <c r="CA22" s="8">
        <v>1.06</v>
      </c>
      <c r="CB22" s="8">
        <v>0.88</v>
      </c>
      <c r="CC22" s="8">
        <v>1.32</v>
      </c>
      <c r="CD22" s="8">
        <v>9.9</v>
      </c>
      <c r="CE22" s="8">
        <v>9</v>
      </c>
      <c r="CF22" s="8">
        <v>11</v>
      </c>
      <c r="CG22" s="8">
        <v>3.69</v>
      </c>
      <c r="CH22" s="8">
        <v>3.14</v>
      </c>
      <c r="CI22" s="8">
        <v>3.84</v>
      </c>
      <c r="CJ22" s="8">
        <v>3.6</v>
      </c>
      <c r="CK22" s="8">
        <v>3.14</v>
      </c>
      <c r="CL22" s="8">
        <v>3.84</v>
      </c>
      <c r="CM22" s="8">
        <v>0.68</v>
      </c>
      <c r="CN22" s="8">
        <v>0.54</v>
      </c>
      <c r="CO22" s="8">
        <v>0.8</v>
      </c>
      <c r="CP22" s="8">
        <v>0.64</v>
      </c>
      <c r="CQ22" s="8">
        <v>0.54</v>
      </c>
      <c r="CR22" s="8">
        <v>0.8</v>
      </c>
      <c r="CS22" s="8">
        <v>5.8</v>
      </c>
      <c r="CT22" s="8">
        <v>5.5</v>
      </c>
      <c r="CU22" s="8">
        <v>6.7</v>
      </c>
      <c r="CV22" s="8">
        <v>2.13</v>
      </c>
      <c r="CW22" s="8">
        <v>1.92</v>
      </c>
      <c r="CX22" s="8">
        <v>2.34</v>
      </c>
      <c r="CY22" s="8">
        <v>2.11</v>
      </c>
      <c r="CZ22" s="8">
        <v>1.92</v>
      </c>
      <c r="DA22" s="8">
        <v>2.34</v>
      </c>
      <c r="DB22" s="8">
        <v>0.371</v>
      </c>
      <c r="DC22" s="8">
        <v>0.374</v>
      </c>
      <c r="DD22" s="8">
        <v>0.375</v>
      </c>
      <c r="DE22" s="8">
        <v>0.372</v>
      </c>
      <c r="DF22" s="8">
        <v>0.365</v>
      </c>
      <c r="DG22" s="8">
        <v>0.369</v>
      </c>
      <c r="DH22" s="8">
        <v>0.6</v>
      </c>
      <c r="DI22" s="8">
        <v>53</v>
      </c>
      <c r="DJ22" s="8">
        <v>0.6</v>
      </c>
      <c r="DK22" s="8">
        <v>58.6</v>
      </c>
      <c r="DL22" s="8">
        <v>4.5</v>
      </c>
      <c r="DM22" s="8">
        <v>76.8</v>
      </c>
      <c r="DN22" s="8">
        <v>1.7</v>
      </c>
      <c r="DO22" s="8">
        <v>63.3</v>
      </c>
      <c r="DP22" s="8">
        <v>1.6</v>
      </c>
      <c r="DQ22" s="8">
        <v>62.2</v>
      </c>
      <c r="DR22" s="8">
        <v>75</v>
      </c>
      <c r="DS22" s="8">
        <v>62</v>
      </c>
      <c r="DT22" s="8">
        <v>4.6</v>
      </c>
      <c r="DU22" s="8">
        <v>4.4</v>
      </c>
      <c r="DV22" s="8">
        <v>0.2</v>
      </c>
      <c r="DW22" s="8">
        <v>1397</v>
      </c>
      <c r="DX22" s="8">
        <v>0.81</v>
      </c>
      <c r="DY22" s="8">
        <v>0.75</v>
      </c>
      <c r="DZ22" s="8">
        <v>0.85</v>
      </c>
      <c r="EA22" s="8" t="s">
        <v>941</v>
      </c>
      <c r="EB22" s="8">
        <v>36.5</v>
      </c>
      <c r="EC22" s="7">
        <v>93</v>
      </c>
      <c r="ED22" s="7">
        <v>90</v>
      </c>
      <c r="EE22" s="7">
        <v>110</v>
      </c>
      <c r="EF22" s="7">
        <v>31.2</v>
      </c>
      <c r="EG22" s="7">
        <v>28.1</v>
      </c>
      <c r="EH22" s="7">
        <v>34.3</v>
      </c>
      <c r="EI22" s="7">
        <v>26.8</v>
      </c>
      <c r="EJ22" s="7">
        <v>23.7</v>
      </c>
      <c r="EK22" s="7">
        <v>2.92</v>
      </c>
      <c r="EL22" s="7">
        <v>2.4</v>
      </c>
      <c r="EM22" s="7">
        <v>2.94</v>
      </c>
      <c r="EN22" s="7">
        <v>72.8</v>
      </c>
      <c r="EO22" s="7">
        <v>16.5</v>
      </c>
      <c r="EP22" s="7">
        <v>3.4</v>
      </c>
      <c r="EQ22" s="7">
        <v>430.4</v>
      </c>
      <c r="ER22" s="7">
        <v>454.1</v>
      </c>
      <c r="ES22" s="7">
        <v>27.6</v>
      </c>
      <c r="ET22" s="7">
        <v>337</v>
      </c>
      <c r="EU22" s="7">
        <v>349.3</v>
      </c>
      <c r="EV22" s="7">
        <v>422.1</v>
      </c>
      <c r="EW22" s="7">
        <v>446.1</v>
      </c>
      <c r="EX22" s="7">
        <v>26.8</v>
      </c>
      <c r="EY22" s="7">
        <v>329.1</v>
      </c>
      <c r="EZ22" s="7">
        <v>341.6</v>
      </c>
      <c r="FA22" s="7">
        <v>377</v>
      </c>
      <c r="FB22" s="7">
        <v>403.5</v>
      </c>
      <c r="FC22" s="7">
        <v>23.5</v>
      </c>
      <c r="FD22" s="6" t="s">
        <v>932</v>
      </c>
      <c r="FE22" s="6" t="s">
        <v>95</v>
      </c>
      <c r="FF22" s="6" t="s">
        <v>25</v>
      </c>
      <c r="FG22" s="6" t="s">
        <v>1061</v>
      </c>
      <c r="FH22" s="6" t="s">
        <v>383</v>
      </c>
      <c r="FI22" s="6" t="s">
        <v>649</v>
      </c>
      <c r="FJ22" s="6" t="s">
        <v>985</v>
      </c>
      <c r="FK22" s="6" t="s">
        <v>1054</v>
      </c>
      <c r="FL22" s="6" t="s">
        <v>1037</v>
      </c>
      <c r="FM22" s="6" t="s">
        <v>570</v>
      </c>
      <c r="FN22" s="6" t="s">
        <v>668</v>
      </c>
      <c r="FO22" s="6" t="s">
        <v>699</v>
      </c>
      <c r="FP22" s="6" t="s">
        <v>999</v>
      </c>
      <c r="FQ22" s="6" t="s">
        <v>1057</v>
      </c>
      <c r="FR22" s="6" t="s">
        <v>521</v>
      </c>
      <c r="FS22" s="6" t="s">
        <v>979</v>
      </c>
      <c r="FT22" s="6" t="s">
        <v>984</v>
      </c>
      <c r="FU22" s="6" t="s">
        <v>689</v>
      </c>
      <c r="FV22" s="6" t="s">
        <v>451</v>
      </c>
      <c r="FW22" s="6" t="s">
        <v>13</v>
      </c>
      <c r="FX22" s="6" t="s">
        <v>597</v>
      </c>
      <c r="FY22" s="6" t="s">
        <v>571</v>
      </c>
      <c r="FZ22" s="6" t="s">
        <v>563</v>
      </c>
      <c r="GA22" s="6" t="s">
        <v>414</v>
      </c>
      <c r="GB22" s="6" t="s">
        <v>386</v>
      </c>
      <c r="GC22" s="6" t="s">
        <v>109</v>
      </c>
      <c r="GD22" s="6" t="s">
        <v>493</v>
      </c>
      <c r="GE22" s="6" t="s">
        <v>35</v>
      </c>
      <c r="GF22" s="6" t="s">
        <v>369</v>
      </c>
      <c r="GG22" s="6" t="s">
        <v>15</v>
      </c>
      <c r="GH22" s="6" t="s">
        <v>782</v>
      </c>
      <c r="GI22" s="6" t="s">
        <v>494</v>
      </c>
      <c r="GJ22" s="6" t="s">
        <v>48</v>
      </c>
      <c r="GK22" s="6" t="s">
        <v>92</v>
      </c>
      <c r="GL22" s="6" t="s">
        <v>759</v>
      </c>
      <c r="GM22" s="6" t="s">
        <v>438</v>
      </c>
      <c r="GN22" s="6" t="s">
        <v>803</v>
      </c>
      <c r="GO22" s="6" t="s">
        <v>801</v>
      </c>
      <c r="GP22" s="6" t="s">
        <v>647</v>
      </c>
      <c r="GQ22" s="6" t="s">
        <v>872</v>
      </c>
      <c r="GR22" s="6" t="s">
        <v>849</v>
      </c>
      <c r="GS22" s="6" t="s">
        <v>777</v>
      </c>
      <c r="GT22" s="6" t="s">
        <v>550</v>
      </c>
      <c r="GU22" s="6" t="s">
        <v>369</v>
      </c>
      <c r="GV22" s="6" t="s">
        <v>100</v>
      </c>
      <c r="GW22" s="6" t="s">
        <v>102</v>
      </c>
      <c r="GX22" s="6" t="s">
        <v>364</v>
      </c>
      <c r="GY22" s="6" t="s">
        <v>364</v>
      </c>
      <c r="GZ22" s="6" t="s">
        <v>364</v>
      </c>
      <c r="HA22" s="6" t="s">
        <v>364</v>
      </c>
      <c r="HB22" s="6" t="s">
        <v>364</v>
      </c>
      <c r="HC22" s="6" t="s">
        <v>364</v>
      </c>
      <c r="HD22" s="6" t="s">
        <v>364</v>
      </c>
      <c r="HE22" s="6" t="s">
        <v>364</v>
      </c>
      <c r="HF22" s="6" t="s">
        <v>364</v>
      </c>
      <c r="HG22" s="6" t="s">
        <v>364</v>
      </c>
      <c r="HH22" s="6" t="s">
        <v>762</v>
      </c>
      <c r="HI22" s="6" t="s">
        <v>1083</v>
      </c>
    </row>
    <row r="23" spans="1:217" ht="13.5" customHeight="1">
      <c r="A23" s="7">
        <v>5</v>
      </c>
      <c r="B23" s="5" t="s">
        <v>893</v>
      </c>
      <c r="C23" s="7">
        <v>172</v>
      </c>
      <c r="D23" s="6" t="s">
        <v>365</v>
      </c>
      <c r="E23" s="8">
        <v>73.1</v>
      </c>
      <c r="F23" s="8">
        <v>54.1</v>
      </c>
      <c r="G23" s="8">
        <v>73.1</v>
      </c>
      <c r="H23" s="8">
        <v>41.5</v>
      </c>
      <c r="I23" s="8">
        <v>32.4</v>
      </c>
      <c r="J23" s="8">
        <v>39.6</v>
      </c>
      <c r="K23" s="8">
        <v>26.1</v>
      </c>
      <c r="L23" s="8">
        <v>20.1</v>
      </c>
      <c r="M23" s="8">
        <v>24.5</v>
      </c>
      <c r="N23" s="8">
        <v>15.4</v>
      </c>
      <c r="O23" s="8">
        <v>12.3</v>
      </c>
      <c r="P23" s="8">
        <v>15.1</v>
      </c>
      <c r="Q23" s="8">
        <v>11.2</v>
      </c>
      <c r="R23" s="8">
        <v>8.6</v>
      </c>
      <c r="S23" s="8">
        <v>10.6</v>
      </c>
      <c r="T23" s="8">
        <v>3.88</v>
      </c>
      <c r="U23" s="8">
        <v>3</v>
      </c>
      <c r="V23" s="8">
        <v>3.66</v>
      </c>
      <c r="W23" s="8">
        <v>16.5</v>
      </c>
      <c r="X23" s="8">
        <v>12.7</v>
      </c>
      <c r="Y23" s="8">
        <v>20.4</v>
      </c>
      <c r="Z23" s="8">
        <v>53.4</v>
      </c>
      <c r="AA23" s="8">
        <v>41.6</v>
      </c>
      <c r="AB23" s="8">
        <v>50.8</v>
      </c>
      <c r="AC23" s="8">
        <v>56.6</v>
      </c>
      <c r="AD23" s="8">
        <v>44.1</v>
      </c>
      <c r="AE23" s="8">
        <v>53.9</v>
      </c>
      <c r="AF23" s="8">
        <v>32</v>
      </c>
      <c r="AG23" s="8">
        <v>24.4</v>
      </c>
      <c r="AH23" s="8">
        <v>29.8</v>
      </c>
      <c r="AI23" s="8">
        <v>24.7</v>
      </c>
      <c r="AJ23" s="8">
        <v>18.5</v>
      </c>
      <c r="AK23" s="8">
        <v>25</v>
      </c>
      <c r="AL23" s="8">
        <v>22.5</v>
      </c>
      <c r="AM23" s="9">
        <f t="shared" si="0"/>
        <v>0.43775649794801647</v>
      </c>
      <c r="AN23" s="8">
        <v>30</v>
      </c>
      <c r="AO23" s="8">
        <v>3.14</v>
      </c>
      <c r="AP23" s="8">
        <v>1.86</v>
      </c>
      <c r="AQ23" s="8">
        <v>2.78</v>
      </c>
      <c r="AR23" s="8">
        <v>129.1</v>
      </c>
      <c r="AS23" s="8">
        <v>3.02</v>
      </c>
      <c r="AT23" s="8">
        <v>1.86</v>
      </c>
      <c r="AU23" s="8">
        <v>2.78</v>
      </c>
      <c r="AV23" s="8">
        <v>124.2</v>
      </c>
      <c r="AW23" s="8">
        <v>25</v>
      </c>
      <c r="AX23" s="8">
        <v>19</v>
      </c>
      <c r="AY23" s="8">
        <v>23.2</v>
      </c>
      <c r="AZ23" s="8">
        <v>113.7</v>
      </c>
      <c r="BA23" s="8">
        <v>8.9</v>
      </c>
      <c r="BB23" s="8">
        <v>6.62</v>
      </c>
      <c r="BC23" s="8">
        <v>8.09</v>
      </c>
      <c r="BD23" s="8">
        <v>115.8</v>
      </c>
      <c r="BE23" s="8">
        <v>8.95</v>
      </c>
      <c r="BF23" s="8">
        <v>6.62</v>
      </c>
      <c r="BG23" s="8">
        <v>8.09</v>
      </c>
      <c r="BH23" s="8">
        <v>116.4</v>
      </c>
      <c r="BI23" s="8">
        <v>2.44</v>
      </c>
      <c r="BJ23" s="8">
        <v>1.46</v>
      </c>
      <c r="BK23" s="8">
        <v>2.18</v>
      </c>
      <c r="BL23" s="8">
        <v>2.35</v>
      </c>
      <c r="BM23" s="8">
        <v>1.46</v>
      </c>
      <c r="BN23" s="8">
        <v>2.18</v>
      </c>
      <c r="BO23" s="8">
        <v>19.4</v>
      </c>
      <c r="BP23" s="8">
        <v>14.9</v>
      </c>
      <c r="BQ23" s="8">
        <v>18.2</v>
      </c>
      <c r="BR23" s="8">
        <v>6.9</v>
      </c>
      <c r="BS23" s="8">
        <v>5.18</v>
      </c>
      <c r="BT23" s="8">
        <v>6.34</v>
      </c>
      <c r="BU23" s="8">
        <v>6.95</v>
      </c>
      <c r="BV23" s="8">
        <v>5.18</v>
      </c>
      <c r="BW23" s="8">
        <v>6.34</v>
      </c>
      <c r="BX23" s="8">
        <v>1.53</v>
      </c>
      <c r="BY23" s="8">
        <v>0.91</v>
      </c>
      <c r="BZ23" s="8">
        <v>1.35</v>
      </c>
      <c r="CA23" s="8">
        <v>1.48</v>
      </c>
      <c r="CB23" s="8">
        <v>0.91</v>
      </c>
      <c r="CC23" s="8">
        <v>1.35</v>
      </c>
      <c r="CD23" s="8">
        <v>12.2</v>
      </c>
      <c r="CE23" s="8">
        <v>9.2</v>
      </c>
      <c r="CF23" s="8">
        <v>11.3</v>
      </c>
      <c r="CG23" s="8">
        <v>4.35</v>
      </c>
      <c r="CH23" s="8">
        <v>3.21</v>
      </c>
      <c r="CI23" s="8">
        <v>3.93</v>
      </c>
      <c r="CJ23" s="8">
        <v>4.37</v>
      </c>
      <c r="CK23" s="8">
        <v>3.21</v>
      </c>
      <c r="CL23" s="8">
        <v>3.93</v>
      </c>
      <c r="CM23" s="8">
        <v>0.91</v>
      </c>
      <c r="CN23" s="8">
        <v>0.55</v>
      </c>
      <c r="CO23" s="8">
        <v>0.83</v>
      </c>
      <c r="CP23" s="8">
        <v>0.87</v>
      </c>
      <c r="CQ23" s="8">
        <v>0.55</v>
      </c>
      <c r="CR23" s="8">
        <v>0.83</v>
      </c>
      <c r="CS23" s="8">
        <v>7.2</v>
      </c>
      <c r="CT23" s="8">
        <v>5.7</v>
      </c>
      <c r="CU23" s="8">
        <v>6.9</v>
      </c>
      <c r="CV23" s="8">
        <v>2.55</v>
      </c>
      <c r="CW23" s="8">
        <v>1.97</v>
      </c>
      <c r="CX23" s="8">
        <v>2.41</v>
      </c>
      <c r="CY23" s="8">
        <v>2.58</v>
      </c>
      <c r="CZ23" s="8">
        <v>1.97</v>
      </c>
      <c r="DA23" s="8">
        <v>2.41</v>
      </c>
      <c r="DB23" s="8">
        <v>0.371</v>
      </c>
      <c r="DC23" s="8">
        <v>0.372</v>
      </c>
      <c r="DD23" s="8">
        <v>0.369</v>
      </c>
      <c r="DE23" s="8">
        <v>0.372</v>
      </c>
      <c r="DF23" s="8">
        <v>0.369</v>
      </c>
      <c r="DG23" s="8">
        <v>0.372</v>
      </c>
      <c r="DH23" s="8">
        <v>0.9</v>
      </c>
      <c r="DI23" s="8">
        <v>82.8</v>
      </c>
      <c r="DJ23" s="8">
        <v>0.9</v>
      </c>
      <c r="DK23" s="8">
        <v>85.8</v>
      </c>
      <c r="DL23" s="8">
        <v>8.5</v>
      </c>
      <c r="DM23" s="8">
        <v>142.9</v>
      </c>
      <c r="DN23" s="8">
        <v>2.5</v>
      </c>
      <c r="DO23" s="8">
        <v>91.6</v>
      </c>
      <c r="DP23" s="8">
        <v>2.5</v>
      </c>
      <c r="DQ23" s="8">
        <v>91.3</v>
      </c>
      <c r="DR23" s="8">
        <v>88</v>
      </c>
      <c r="DS23" s="8">
        <v>73.1</v>
      </c>
      <c r="DT23" s="8">
        <v>0</v>
      </c>
      <c r="DU23" s="8">
        <v>0</v>
      </c>
      <c r="DV23" s="8">
        <v>0</v>
      </c>
      <c r="DW23" s="8">
        <v>1593</v>
      </c>
      <c r="DX23" s="8">
        <v>0.87</v>
      </c>
      <c r="DY23" s="8">
        <v>0.75</v>
      </c>
      <c r="DZ23" s="8">
        <v>0.85</v>
      </c>
      <c r="EA23" s="8" t="s">
        <v>788</v>
      </c>
      <c r="EB23" s="8">
        <v>66.2</v>
      </c>
      <c r="EC23" s="7">
        <v>115</v>
      </c>
      <c r="ED23" s="7">
        <v>90</v>
      </c>
      <c r="EE23" s="7">
        <v>110</v>
      </c>
      <c r="EF23" s="7">
        <v>37.4</v>
      </c>
      <c r="EG23" s="7">
        <v>28.8</v>
      </c>
      <c r="EH23" s="7">
        <v>35.2</v>
      </c>
      <c r="EI23" s="7">
        <v>32.2</v>
      </c>
      <c r="EJ23" s="7">
        <v>28.6</v>
      </c>
      <c r="EK23" s="7">
        <v>3.19</v>
      </c>
      <c r="EL23" s="7">
        <v>2.47</v>
      </c>
      <c r="EM23" s="7">
        <v>3.01</v>
      </c>
      <c r="EN23" s="7">
        <v>73.2</v>
      </c>
      <c r="EO23" s="7">
        <v>19.1</v>
      </c>
      <c r="EP23" s="7">
        <v>5.6</v>
      </c>
      <c r="EQ23" s="7">
        <v>341.8</v>
      </c>
      <c r="ER23" s="7">
        <v>362.1</v>
      </c>
      <c r="ES23" s="7">
        <v>29</v>
      </c>
      <c r="ET23" s="7">
        <v>280.8</v>
      </c>
      <c r="EU23" s="7">
        <v>276.6</v>
      </c>
      <c r="EV23" s="7">
        <v>333.7</v>
      </c>
      <c r="EW23" s="7">
        <v>352.8</v>
      </c>
      <c r="EX23" s="7">
        <v>27.9</v>
      </c>
      <c r="EY23" s="7">
        <v>274.6</v>
      </c>
      <c r="EZ23" s="7">
        <v>270.1</v>
      </c>
      <c r="FA23" s="7">
        <v>292.7</v>
      </c>
      <c r="FB23" s="7">
        <v>306.4</v>
      </c>
      <c r="FC23" s="7">
        <v>23.7</v>
      </c>
      <c r="FD23" s="6" t="s">
        <v>681</v>
      </c>
      <c r="FE23" s="6" t="s">
        <v>730</v>
      </c>
      <c r="FF23" s="6" t="s">
        <v>709</v>
      </c>
      <c r="FG23" s="6" t="s">
        <v>462</v>
      </c>
      <c r="FH23" s="6" t="s">
        <v>578</v>
      </c>
      <c r="FI23" s="6" t="s">
        <v>145</v>
      </c>
      <c r="FJ23" s="6" t="s">
        <v>714</v>
      </c>
      <c r="FK23" s="6" t="s">
        <v>1052</v>
      </c>
      <c r="FL23" s="6" t="s">
        <v>513</v>
      </c>
      <c r="FM23" s="6" t="s">
        <v>608</v>
      </c>
      <c r="FN23" s="6" t="s">
        <v>918</v>
      </c>
      <c r="FO23" s="6" t="s">
        <v>81</v>
      </c>
      <c r="FP23" s="6" t="s">
        <v>472</v>
      </c>
      <c r="FQ23" s="6" t="s">
        <v>826</v>
      </c>
      <c r="FR23" s="6" t="s">
        <v>371</v>
      </c>
      <c r="FS23" s="6" t="s">
        <v>63</v>
      </c>
      <c r="FT23" s="6" t="s">
        <v>1076</v>
      </c>
      <c r="FU23" s="6" t="s">
        <v>451</v>
      </c>
      <c r="FV23" s="6" t="s">
        <v>401</v>
      </c>
      <c r="FW23" s="6" t="s">
        <v>790</v>
      </c>
      <c r="FX23" s="6" t="s">
        <v>778</v>
      </c>
      <c r="FY23" s="6" t="s">
        <v>477</v>
      </c>
      <c r="FZ23" s="6" t="s">
        <v>795</v>
      </c>
      <c r="GA23" s="6" t="s">
        <v>738</v>
      </c>
      <c r="GB23" s="6" t="s">
        <v>386</v>
      </c>
      <c r="GC23" s="6" t="s">
        <v>407</v>
      </c>
      <c r="GD23" s="6" t="s">
        <v>406</v>
      </c>
      <c r="GE23" s="6" t="s">
        <v>712</v>
      </c>
      <c r="GF23" s="6" t="s">
        <v>400</v>
      </c>
      <c r="GG23" s="6" t="s">
        <v>772</v>
      </c>
      <c r="GH23" s="6" t="s">
        <v>652</v>
      </c>
      <c r="GI23" s="6" t="s">
        <v>401</v>
      </c>
      <c r="GJ23" s="6" t="s">
        <v>801</v>
      </c>
      <c r="GK23" s="6" t="s">
        <v>820</v>
      </c>
      <c r="GL23" s="6" t="s">
        <v>759</v>
      </c>
      <c r="GM23" s="6" t="s">
        <v>760</v>
      </c>
      <c r="GN23" s="6" t="s">
        <v>760</v>
      </c>
      <c r="GO23" s="6" t="s">
        <v>761</v>
      </c>
      <c r="GP23" s="6" t="s">
        <v>940</v>
      </c>
      <c r="GQ23" s="6" t="s">
        <v>42</v>
      </c>
      <c r="GR23" s="6" t="s">
        <v>973</v>
      </c>
      <c r="GS23" s="6" t="s">
        <v>627</v>
      </c>
      <c r="GT23" s="6" t="s">
        <v>722</v>
      </c>
      <c r="GU23" s="6" t="s">
        <v>722</v>
      </c>
      <c r="GV23" s="6" t="s">
        <v>989</v>
      </c>
      <c r="GW23" s="6" t="s">
        <v>905</v>
      </c>
      <c r="GX23" s="6" t="s">
        <v>364</v>
      </c>
      <c r="GY23" s="6" t="s">
        <v>364</v>
      </c>
      <c r="GZ23" s="6" t="s">
        <v>364</v>
      </c>
      <c r="HA23" s="6" t="s">
        <v>364</v>
      </c>
      <c r="HB23" s="6" t="s">
        <v>364</v>
      </c>
      <c r="HC23" s="6" t="s">
        <v>364</v>
      </c>
      <c r="HD23" s="6" t="s">
        <v>364</v>
      </c>
      <c r="HE23" s="6" t="s">
        <v>364</v>
      </c>
      <c r="HF23" s="6" t="s">
        <v>364</v>
      </c>
      <c r="HG23" s="6" t="s">
        <v>364</v>
      </c>
      <c r="HH23" s="6" t="s">
        <v>762</v>
      </c>
      <c r="HI23" s="6" t="s">
        <v>115</v>
      </c>
    </row>
    <row r="24" spans="1:217" ht="13.5" customHeight="1">
      <c r="A24" s="7">
        <v>6</v>
      </c>
      <c r="B24" s="5" t="s">
        <v>893</v>
      </c>
      <c r="C24" s="7">
        <v>164.3</v>
      </c>
      <c r="D24" s="6" t="s">
        <v>365</v>
      </c>
      <c r="E24" s="8">
        <v>54.9</v>
      </c>
      <c r="F24" s="8">
        <v>49.3</v>
      </c>
      <c r="G24" s="8">
        <v>66.7</v>
      </c>
      <c r="H24" s="8">
        <v>32.1</v>
      </c>
      <c r="I24" s="8">
        <v>29.5</v>
      </c>
      <c r="J24" s="8">
        <v>36.1</v>
      </c>
      <c r="K24" s="8">
        <v>20</v>
      </c>
      <c r="L24" s="8">
        <v>18.4</v>
      </c>
      <c r="M24" s="8">
        <v>22.4</v>
      </c>
      <c r="N24" s="8">
        <v>12.1</v>
      </c>
      <c r="O24" s="8">
        <v>11.3</v>
      </c>
      <c r="P24" s="8">
        <v>13.8</v>
      </c>
      <c r="Q24" s="8">
        <v>8.7</v>
      </c>
      <c r="R24" s="8">
        <v>7.9</v>
      </c>
      <c r="S24" s="8">
        <v>9.7</v>
      </c>
      <c r="T24" s="8">
        <v>3.12</v>
      </c>
      <c r="U24" s="8">
        <v>2.74</v>
      </c>
      <c r="V24" s="8">
        <v>3.34</v>
      </c>
      <c r="W24" s="8">
        <v>11</v>
      </c>
      <c r="X24" s="8">
        <v>11.6</v>
      </c>
      <c r="Y24" s="8">
        <v>18.6</v>
      </c>
      <c r="Z24" s="8">
        <v>41.3</v>
      </c>
      <c r="AA24" s="8">
        <v>38</v>
      </c>
      <c r="AB24" s="8">
        <v>46.4</v>
      </c>
      <c r="AC24" s="8">
        <v>43.9</v>
      </c>
      <c r="AD24" s="8">
        <v>40.2</v>
      </c>
      <c r="AE24" s="8">
        <v>49.2</v>
      </c>
      <c r="AF24" s="8">
        <v>24.1</v>
      </c>
      <c r="AG24" s="8">
        <v>22.1</v>
      </c>
      <c r="AH24" s="8">
        <v>27.1</v>
      </c>
      <c r="AI24" s="8">
        <v>20.3</v>
      </c>
      <c r="AJ24" s="8">
        <v>18.5</v>
      </c>
      <c r="AK24" s="8">
        <v>25</v>
      </c>
      <c r="AL24" s="8">
        <v>20.1</v>
      </c>
      <c r="AM24" s="9">
        <f t="shared" si="0"/>
        <v>0.43897996357012753</v>
      </c>
      <c r="AN24" s="8">
        <v>30</v>
      </c>
      <c r="AO24" s="8">
        <v>2.08</v>
      </c>
      <c r="AP24" s="8">
        <v>1.7</v>
      </c>
      <c r="AQ24" s="8">
        <v>2.54</v>
      </c>
      <c r="AR24" s="8">
        <v>103.8</v>
      </c>
      <c r="AS24" s="8">
        <v>1.99</v>
      </c>
      <c r="AT24" s="8">
        <v>1.7</v>
      </c>
      <c r="AU24" s="8">
        <v>2.54</v>
      </c>
      <c r="AV24" s="8">
        <v>99.4</v>
      </c>
      <c r="AW24" s="8">
        <v>18.6</v>
      </c>
      <c r="AX24" s="8">
        <v>17.4</v>
      </c>
      <c r="AY24" s="8">
        <v>21.2</v>
      </c>
      <c r="AZ24" s="8">
        <v>102.2</v>
      </c>
      <c r="BA24" s="8">
        <v>6.88</v>
      </c>
      <c r="BB24" s="8">
        <v>6.04</v>
      </c>
      <c r="BC24" s="8">
        <v>7.38</v>
      </c>
      <c r="BD24" s="8">
        <v>108.4</v>
      </c>
      <c r="BE24" s="8">
        <v>6.84</v>
      </c>
      <c r="BF24" s="8">
        <v>6.04</v>
      </c>
      <c r="BG24" s="8">
        <v>7.38</v>
      </c>
      <c r="BH24" s="8">
        <v>107.8</v>
      </c>
      <c r="BI24" s="8">
        <v>1.62</v>
      </c>
      <c r="BJ24" s="8">
        <v>1.33</v>
      </c>
      <c r="BK24" s="8">
        <v>1.99</v>
      </c>
      <c r="BL24" s="8">
        <v>1.55</v>
      </c>
      <c r="BM24" s="8">
        <v>1.33</v>
      </c>
      <c r="BN24" s="8">
        <v>1.99</v>
      </c>
      <c r="BO24" s="8">
        <v>14.5</v>
      </c>
      <c r="BP24" s="8">
        <v>13.6</v>
      </c>
      <c r="BQ24" s="8">
        <v>16.6</v>
      </c>
      <c r="BR24" s="8">
        <v>5.35</v>
      </c>
      <c r="BS24" s="8">
        <v>4.73</v>
      </c>
      <c r="BT24" s="8">
        <v>5.79</v>
      </c>
      <c r="BU24" s="8">
        <v>5.32</v>
      </c>
      <c r="BV24" s="8">
        <v>4.73</v>
      </c>
      <c r="BW24" s="8">
        <v>5.79</v>
      </c>
      <c r="BX24" s="8">
        <v>1.01</v>
      </c>
      <c r="BY24" s="8">
        <v>0.83</v>
      </c>
      <c r="BZ24" s="8">
        <v>1.23</v>
      </c>
      <c r="CA24" s="8">
        <v>0.97</v>
      </c>
      <c r="CB24" s="8">
        <v>0.83</v>
      </c>
      <c r="CC24" s="8">
        <v>1.23</v>
      </c>
      <c r="CD24" s="8">
        <v>9</v>
      </c>
      <c r="CE24" s="8">
        <v>8.5</v>
      </c>
      <c r="CF24" s="8">
        <v>10.3</v>
      </c>
      <c r="CG24" s="8">
        <v>3.34</v>
      </c>
      <c r="CH24" s="8">
        <v>2.93</v>
      </c>
      <c r="CI24" s="8">
        <v>3.59</v>
      </c>
      <c r="CJ24" s="8">
        <v>3.31</v>
      </c>
      <c r="CK24" s="8">
        <v>2.93</v>
      </c>
      <c r="CL24" s="8">
        <v>3.59</v>
      </c>
      <c r="CM24" s="8">
        <v>0.61</v>
      </c>
      <c r="CN24" s="8">
        <v>0.5</v>
      </c>
      <c r="CO24" s="8">
        <v>0.76</v>
      </c>
      <c r="CP24" s="8">
        <v>0.58</v>
      </c>
      <c r="CQ24" s="8">
        <v>0.5</v>
      </c>
      <c r="CR24" s="8">
        <v>0.76</v>
      </c>
      <c r="CS24" s="8">
        <v>5.5</v>
      </c>
      <c r="CT24" s="8">
        <v>5.1</v>
      </c>
      <c r="CU24" s="8">
        <v>6.3</v>
      </c>
      <c r="CV24" s="8">
        <v>2.01</v>
      </c>
      <c r="CW24" s="8">
        <v>1.8</v>
      </c>
      <c r="CX24" s="8">
        <v>2.2</v>
      </c>
      <c r="CY24" s="8">
        <v>2.01</v>
      </c>
      <c r="CZ24" s="8">
        <v>1.8</v>
      </c>
      <c r="DA24" s="8">
        <v>2.2</v>
      </c>
      <c r="DB24" s="8">
        <v>0.377</v>
      </c>
      <c r="DC24" s="8">
        <v>0.377</v>
      </c>
      <c r="DD24" s="8">
        <v>0.377</v>
      </c>
      <c r="DE24" s="8">
        <v>0.377</v>
      </c>
      <c r="DF24" s="8">
        <v>0.376</v>
      </c>
      <c r="DG24" s="8">
        <v>0.377</v>
      </c>
      <c r="DH24" s="8">
        <v>0.7</v>
      </c>
      <c r="DI24" s="8">
        <v>68.1</v>
      </c>
      <c r="DJ24" s="8">
        <v>0.7</v>
      </c>
      <c r="DK24" s="8">
        <v>71.9</v>
      </c>
      <c r="DL24" s="8">
        <v>5</v>
      </c>
      <c r="DM24" s="8">
        <v>92.4</v>
      </c>
      <c r="DN24" s="8">
        <v>1.9</v>
      </c>
      <c r="DO24" s="8">
        <v>75</v>
      </c>
      <c r="DP24" s="8">
        <v>1.9</v>
      </c>
      <c r="DQ24" s="8">
        <v>74.6</v>
      </c>
      <c r="DR24" s="8">
        <v>77</v>
      </c>
      <c r="DS24" s="8">
        <v>58</v>
      </c>
      <c r="DT24" s="8">
        <v>3.1</v>
      </c>
      <c r="DU24" s="8">
        <v>2.3</v>
      </c>
      <c r="DV24" s="8">
        <v>0.8</v>
      </c>
      <c r="DW24" s="8">
        <v>1318</v>
      </c>
      <c r="DX24" s="8">
        <v>0.81</v>
      </c>
      <c r="DY24" s="8">
        <v>0.75</v>
      </c>
      <c r="DZ24" s="8">
        <v>0.85</v>
      </c>
      <c r="EA24" s="8" t="s">
        <v>91</v>
      </c>
      <c r="EB24" s="8">
        <v>43.2</v>
      </c>
      <c r="EC24" s="7">
        <v>95</v>
      </c>
      <c r="ED24" s="7">
        <v>90</v>
      </c>
      <c r="EE24" s="7">
        <v>110</v>
      </c>
      <c r="EF24" s="7">
        <v>28.7</v>
      </c>
      <c r="EG24" s="7">
        <v>26.3</v>
      </c>
      <c r="EH24" s="7">
        <v>32.1</v>
      </c>
      <c r="EI24" s="7">
        <v>26.7</v>
      </c>
      <c r="EJ24" s="7">
        <v>23.5</v>
      </c>
      <c r="EK24" s="7">
        <v>2.6</v>
      </c>
      <c r="EL24" s="7">
        <v>2.25</v>
      </c>
      <c r="EM24" s="7">
        <v>2.75</v>
      </c>
      <c r="EN24" s="7">
        <v>73.2</v>
      </c>
      <c r="EO24" s="7">
        <v>16.3</v>
      </c>
      <c r="EP24" s="7">
        <v>4.1</v>
      </c>
      <c r="EQ24" s="7">
        <v>405.1</v>
      </c>
      <c r="ER24" s="7">
        <v>421.5</v>
      </c>
      <c r="ES24" s="7">
        <v>29.9</v>
      </c>
      <c r="ET24" s="7">
        <v>303.1</v>
      </c>
      <c r="EU24" s="7">
        <v>303.7</v>
      </c>
      <c r="EV24" s="7">
        <v>398.2</v>
      </c>
      <c r="EW24" s="7">
        <v>414.4</v>
      </c>
      <c r="EX24" s="7">
        <v>29</v>
      </c>
      <c r="EY24" s="7">
        <v>296.7</v>
      </c>
      <c r="EZ24" s="7">
        <v>297.8</v>
      </c>
      <c r="FA24" s="7">
        <v>360.9</v>
      </c>
      <c r="FB24" s="7">
        <v>376.9</v>
      </c>
      <c r="FC24" s="7">
        <v>25.5</v>
      </c>
      <c r="FD24" s="6" t="s">
        <v>708</v>
      </c>
      <c r="FE24" s="6" t="s">
        <v>985</v>
      </c>
      <c r="FF24" s="6" t="s">
        <v>697</v>
      </c>
      <c r="FG24" s="6" t="s">
        <v>1079</v>
      </c>
      <c r="FH24" s="6" t="s">
        <v>566</v>
      </c>
      <c r="FI24" s="6" t="s">
        <v>622</v>
      </c>
      <c r="FJ24" s="6" t="s">
        <v>956</v>
      </c>
      <c r="FK24" s="6" t="s">
        <v>663</v>
      </c>
      <c r="FL24" s="6" t="s">
        <v>913</v>
      </c>
      <c r="FM24" s="6" t="s">
        <v>792</v>
      </c>
      <c r="FN24" s="6" t="s">
        <v>939</v>
      </c>
      <c r="FO24" s="6" t="s">
        <v>948</v>
      </c>
      <c r="FP24" s="6" t="s">
        <v>789</v>
      </c>
      <c r="FQ24" s="6" t="s">
        <v>144</v>
      </c>
      <c r="FR24" s="6" t="s">
        <v>371</v>
      </c>
      <c r="FS24" s="6" t="s">
        <v>700</v>
      </c>
      <c r="FT24" s="6" t="s">
        <v>569</v>
      </c>
      <c r="FU24" s="6" t="s">
        <v>382</v>
      </c>
      <c r="FV24" s="6" t="s">
        <v>0</v>
      </c>
      <c r="FW24" s="6" t="s">
        <v>389</v>
      </c>
      <c r="FX24" s="6" t="s">
        <v>739</v>
      </c>
      <c r="FY24" s="6" t="s">
        <v>810</v>
      </c>
      <c r="FZ24" s="6" t="s">
        <v>780</v>
      </c>
      <c r="GA24" s="6" t="s">
        <v>812</v>
      </c>
      <c r="GB24" s="6" t="s">
        <v>386</v>
      </c>
      <c r="GC24" s="6" t="s">
        <v>461</v>
      </c>
      <c r="GD24" s="6" t="s">
        <v>406</v>
      </c>
      <c r="GE24" s="6" t="s">
        <v>782</v>
      </c>
      <c r="GF24" s="6" t="s">
        <v>435</v>
      </c>
      <c r="GG24" s="6" t="s">
        <v>791</v>
      </c>
      <c r="GH24" s="6" t="s">
        <v>420</v>
      </c>
      <c r="GI24" s="6" t="s">
        <v>537</v>
      </c>
      <c r="GJ24" s="6" t="s">
        <v>8</v>
      </c>
      <c r="GK24" s="6" t="s">
        <v>906</v>
      </c>
      <c r="GL24" s="6" t="s">
        <v>776</v>
      </c>
      <c r="GM24" s="6" t="s">
        <v>820</v>
      </c>
      <c r="GN24" s="6" t="s">
        <v>801</v>
      </c>
      <c r="GO24" s="6" t="s">
        <v>22</v>
      </c>
      <c r="GP24" s="6" t="s">
        <v>17</v>
      </c>
      <c r="GQ24" s="6" t="s">
        <v>32</v>
      </c>
      <c r="GR24" s="6" t="s">
        <v>763</v>
      </c>
      <c r="GS24" s="6" t="s">
        <v>1024</v>
      </c>
      <c r="GT24" s="6" t="s">
        <v>369</v>
      </c>
      <c r="GU24" s="6" t="s">
        <v>661</v>
      </c>
      <c r="GV24" s="6" t="s">
        <v>108</v>
      </c>
      <c r="GW24" s="6" t="s">
        <v>110</v>
      </c>
      <c r="GX24" s="6" t="s">
        <v>364</v>
      </c>
      <c r="GY24" s="6" t="s">
        <v>364</v>
      </c>
      <c r="GZ24" s="6" t="s">
        <v>364</v>
      </c>
      <c r="HA24" s="6" t="s">
        <v>364</v>
      </c>
      <c r="HB24" s="6" t="s">
        <v>364</v>
      </c>
      <c r="HC24" s="6" t="s">
        <v>364</v>
      </c>
      <c r="HD24" s="6" t="s">
        <v>364</v>
      </c>
      <c r="HE24" s="6" t="s">
        <v>364</v>
      </c>
      <c r="HF24" s="6" t="s">
        <v>364</v>
      </c>
      <c r="HG24" s="6" t="s">
        <v>364</v>
      </c>
      <c r="HH24" s="6" t="s">
        <v>762</v>
      </c>
      <c r="HI24" s="6" t="s">
        <v>134</v>
      </c>
    </row>
    <row r="25" spans="1:217" ht="13.5" customHeight="1">
      <c r="A25" s="7">
        <v>7</v>
      </c>
      <c r="B25" s="5" t="s">
        <v>893</v>
      </c>
      <c r="C25" s="7">
        <v>169.8</v>
      </c>
      <c r="D25" s="6" t="s">
        <v>365</v>
      </c>
      <c r="E25" s="8">
        <v>57.5</v>
      </c>
      <c r="F25" s="8">
        <v>52.7</v>
      </c>
      <c r="G25" s="8">
        <v>71.3</v>
      </c>
      <c r="H25" s="8">
        <v>34.1</v>
      </c>
      <c r="I25" s="8">
        <v>31.6</v>
      </c>
      <c r="J25" s="8">
        <v>38.6</v>
      </c>
      <c r="K25" s="8">
        <v>21.4</v>
      </c>
      <c r="L25" s="8">
        <v>19.6</v>
      </c>
      <c r="M25" s="8">
        <v>24</v>
      </c>
      <c r="N25" s="8">
        <v>12.7</v>
      </c>
      <c r="O25" s="8">
        <v>12</v>
      </c>
      <c r="P25" s="8">
        <v>14.6</v>
      </c>
      <c r="Q25" s="8">
        <v>9.2</v>
      </c>
      <c r="R25" s="8">
        <v>8.5</v>
      </c>
      <c r="S25" s="8">
        <v>10.3</v>
      </c>
      <c r="T25" s="8">
        <v>3.46</v>
      </c>
      <c r="U25" s="8">
        <v>2.92</v>
      </c>
      <c r="V25" s="8">
        <v>3.58</v>
      </c>
      <c r="W25" s="8">
        <v>10.7</v>
      </c>
      <c r="X25" s="8">
        <v>12.4</v>
      </c>
      <c r="Y25" s="8">
        <v>19.8</v>
      </c>
      <c r="Z25" s="8">
        <v>43.9</v>
      </c>
      <c r="AA25" s="8">
        <v>40.6</v>
      </c>
      <c r="AB25" s="8">
        <v>49.6</v>
      </c>
      <c r="AC25" s="8">
        <v>46.8</v>
      </c>
      <c r="AD25" s="8">
        <v>43</v>
      </c>
      <c r="AE25" s="8">
        <v>52.5</v>
      </c>
      <c r="AF25" s="8">
        <v>25.9</v>
      </c>
      <c r="AG25" s="8">
        <v>23.8</v>
      </c>
      <c r="AH25" s="8">
        <v>29</v>
      </c>
      <c r="AI25" s="8">
        <v>19.9</v>
      </c>
      <c r="AJ25" s="8">
        <v>18.5</v>
      </c>
      <c r="AK25" s="8">
        <v>25</v>
      </c>
      <c r="AL25" s="8">
        <v>18.5</v>
      </c>
      <c r="AM25" s="9">
        <f t="shared" si="0"/>
        <v>0.4504347826086956</v>
      </c>
      <c r="AN25" s="8">
        <v>30</v>
      </c>
      <c r="AO25" s="8">
        <v>2.21</v>
      </c>
      <c r="AP25" s="8">
        <v>1.81</v>
      </c>
      <c r="AQ25" s="8">
        <v>2.71</v>
      </c>
      <c r="AR25" s="8">
        <v>105.3</v>
      </c>
      <c r="AS25" s="8">
        <v>2.15</v>
      </c>
      <c r="AT25" s="8">
        <v>1.81</v>
      </c>
      <c r="AU25" s="8">
        <v>2.71</v>
      </c>
      <c r="AV25" s="8">
        <v>102.4</v>
      </c>
      <c r="AW25" s="8">
        <v>19.8</v>
      </c>
      <c r="AX25" s="8">
        <v>18.5</v>
      </c>
      <c r="AY25" s="8">
        <v>22.7</v>
      </c>
      <c r="AZ25" s="8">
        <v>103.7</v>
      </c>
      <c r="BA25" s="8">
        <v>7.52</v>
      </c>
      <c r="BB25" s="8">
        <v>6.45</v>
      </c>
      <c r="BC25" s="8">
        <v>7.89</v>
      </c>
      <c r="BD25" s="8">
        <v>113.1</v>
      </c>
      <c r="BE25" s="8">
        <v>7.37</v>
      </c>
      <c r="BF25" s="8">
        <v>6.45</v>
      </c>
      <c r="BG25" s="8">
        <v>7.89</v>
      </c>
      <c r="BH25" s="8">
        <v>110.9</v>
      </c>
      <c r="BI25" s="8">
        <v>1.72</v>
      </c>
      <c r="BJ25" s="8">
        <v>1.42</v>
      </c>
      <c r="BK25" s="8">
        <v>2.12</v>
      </c>
      <c r="BL25" s="8">
        <v>1.67</v>
      </c>
      <c r="BM25" s="8">
        <v>1.42</v>
      </c>
      <c r="BN25" s="8">
        <v>2.12</v>
      </c>
      <c r="BO25" s="8">
        <v>15.4</v>
      </c>
      <c r="BP25" s="8">
        <v>14.5</v>
      </c>
      <c r="BQ25" s="8">
        <v>17.7</v>
      </c>
      <c r="BR25" s="8">
        <v>5.83</v>
      </c>
      <c r="BS25" s="8">
        <v>5.06</v>
      </c>
      <c r="BT25" s="8">
        <v>6.18</v>
      </c>
      <c r="BU25" s="8">
        <v>5.72</v>
      </c>
      <c r="BV25" s="8">
        <v>5.06</v>
      </c>
      <c r="BW25" s="8">
        <v>6.18</v>
      </c>
      <c r="BX25" s="8">
        <v>1.08</v>
      </c>
      <c r="BY25" s="8">
        <v>0.88</v>
      </c>
      <c r="BZ25" s="8">
        <v>1.32</v>
      </c>
      <c r="CA25" s="8">
        <v>1.05</v>
      </c>
      <c r="CB25" s="8">
        <v>0.88</v>
      </c>
      <c r="CC25" s="8">
        <v>1.32</v>
      </c>
      <c r="CD25" s="8">
        <v>9.6</v>
      </c>
      <c r="CE25" s="8">
        <v>9</v>
      </c>
      <c r="CF25" s="8">
        <v>11</v>
      </c>
      <c r="CG25" s="8">
        <v>3.68</v>
      </c>
      <c r="CH25" s="8">
        <v>3.14</v>
      </c>
      <c r="CI25" s="8">
        <v>3.84</v>
      </c>
      <c r="CJ25" s="8">
        <v>3.59</v>
      </c>
      <c r="CK25" s="8">
        <v>3.14</v>
      </c>
      <c r="CL25" s="8">
        <v>3.84</v>
      </c>
      <c r="CM25" s="8">
        <v>0.64</v>
      </c>
      <c r="CN25" s="8">
        <v>0.54</v>
      </c>
      <c r="CO25" s="8">
        <v>0.8</v>
      </c>
      <c r="CP25" s="8">
        <v>0.62</v>
      </c>
      <c r="CQ25" s="8">
        <v>0.54</v>
      </c>
      <c r="CR25" s="8">
        <v>0.8</v>
      </c>
      <c r="CS25" s="8">
        <v>5.8</v>
      </c>
      <c r="CT25" s="8">
        <v>5.5</v>
      </c>
      <c r="CU25" s="8">
        <v>6.7</v>
      </c>
      <c r="CV25" s="8">
        <v>2.15</v>
      </c>
      <c r="CW25" s="8">
        <v>1.92</v>
      </c>
      <c r="CX25" s="8">
        <v>2.34</v>
      </c>
      <c r="CY25" s="8">
        <v>2.13</v>
      </c>
      <c r="CZ25" s="8">
        <v>1.92</v>
      </c>
      <c r="DA25" s="8">
        <v>2.34</v>
      </c>
      <c r="DB25" s="8">
        <v>0.372</v>
      </c>
      <c r="DC25" s="8">
        <v>0.373</v>
      </c>
      <c r="DD25" s="8">
        <v>0.373</v>
      </c>
      <c r="DE25" s="8">
        <v>0.374</v>
      </c>
      <c r="DF25" s="8">
        <v>0.368</v>
      </c>
      <c r="DG25" s="8">
        <v>0.372</v>
      </c>
      <c r="DH25" s="8">
        <v>0.6</v>
      </c>
      <c r="DI25" s="8">
        <v>59.8</v>
      </c>
      <c r="DJ25" s="8">
        <v>0.6</v>
      </c>
      <c r="DK25" s="8">
        <v>62.3</v>
      </c>
      <c r="DL25" s="8">
        <v>4.9</v>
      </c>
      <c r="DM25" s="8">
        <v>83.4</v>
      </c>
      <c r="DN25" s="8">
        <v>1.8</v>
      </c>
      <c r="DO25" s="8">
        <v>69.2</v>
      </c>
      <c r="DP25" s="8">
        <v>1.8</v>
      </c>
      <c r="DQ25" s="8">
        <v>68.1</v>
      </c>
      <c r="DR25" s="8">
        <v>76</v>
      </c>
      <c r="DS25" s="8">
        <v>62</v>
      </c>
      <c r="DT25" s="8">
        <v>4.5</v>
      </c>
      <c r="DU25" s="8">
        <v>3.6</v>
      </c>
      <c r="DV25" s="8">
        <v>0.9</v>
      </c>
      <c r="DW25" s="8">
        <v>1382</v>
      </c>
      <c r="DX25" s="8">
        <v>0.81</v>
      </c>
      <c r="DY25" s="8">
        <v>0.75</v>
      </c>
      <c r="DZ25" s="8">
        <v>0.85</v>
      </c>
      <c r="EA25" s="8" t="s">
        <v>91</v>
      </c>
      <c r="EB25" s="8">
        <v>40.1</v>
      </c>
      <c r="EC25" s="7">
        <v>93</v>
      </c>
      <c r="ED25" s="7">
        <v>90</v>
      </c>
      <c r="EE25" s="7">
        <v>110</v>
      </c>
      <c r="EF25" s="7">
        <v>30.7</v>
      </c>
      <c r="EG25" s="7">
        <v>28.1</v>
      </c>
      <c r="EH25" s="7">
        <v>34.3</v>
      </c>
      <c r="EI25" s="7">
        <v>26.9</v>
      </c>
      <c r="EJ25" s="7">
        <v>23.8</v>
      </c>
      <c r="EK25" s="7">
        <v>2.91</v>
      </c>
      <c r="EL25" s="7">
        <v>2.4</v>
      </c>
      <c r="EM25" s="7">
        <v>2.94</v>
      </c>
      <c r="EN25" s="7">
        <v>72.8</v>
      </c>
      <c r="EO25" s="7">
        <v>16.2</v>
      </c>
      <c r="EP25" s="7">
        <v>3.7</v>
      </c>
      <c r="EQ25" s="7">
        <v>458.8</v>
      </c>
      <c r="ER25" s="7">
        <v>469.7</v>
      </c>
      <c r="ES25" s="7">
        <v>27.7</v>
      </c>
      <c r="ET25" s="7">
        <v>328.9</v>
      </c>
      <c r="EU25" s="7">
        <v>342.2</v>
      </c>
      <c r="EV25" s="7">
        <v>449.3</v>
      </c>
      <c r="EW25" s="7">
        <v>460.4</v>
      </c>
      <c r="EX25" s="7">
        <v>26.8</v>
      </c>
      <c r="EY25" s="7">
        <v>322.3</v>
      </c>
      <c r="EZ25" s="7">
        <v>335.4</v>
      </c>
      <c r="FA25" s="7">
        <v>399.8</v>
      </c>
      <c r="FB25" s="7">
        <v>412.1</v>
      </c>
      <c r="FC25" s="7">
        <v>23.3</v>
      </c>
      <c r="FD25" s="6" t="s">
        <v>1025</v>
      </c>
      <c r="FE25" s="6" t="s">
        <v>933</v>
      </c>
      <c r="FF25" s="6" t="s">
        <v>1060</v>
      </c>
      <c r="FG25" s="6" t="s">
        <v>1023</v>
      </c>
      <c r="FH25" s="6" t="s">
        <v>652</v>
      </c>
      <c r="FI25" s="6" t="s">
        <v>516</v>
      </c>
      <c r="FJ25" s="6" t="s">
        <v>464</v>
      </c>
      <c r="FK25" s="6" t="s">
        <v>1071</v>
      </c>
      <c r="FL25" s="6" t="s">
        <v>1081</v>
      </c>
      <c r="FM25" s="6" t="s">
        <v>489</v>
      </c>
      <c r="FN25" s="6" t="s">
        <v>769</v>
      </c>
      <c r="FO25" s="6" t="s">
        <v>723</v>
      </c>
      <c r="FP25" s="6" t="s">
        <v>942</v>
      </c>
      <c r="FQ25" s="6" t="s">
        <v>1048</v>
      </c>
      <c r="FR25" s="6" t="s">
        <v>727</v>
      </c>
      <c r="FS25" s="6" t="s">
        <v>935</v>
      </c>
      <c r="FT25" s="6" t="s">
        <v>992</v>
      </c>
      <c r="FU25" s="6" t="s">
        <v>531</v>
      </c>
      <c r="FV25" s="6" t="s">
        <v>497</v>
      </c>
      <c r="FW25" s="6" t="s">
        <v>389</v>
      </c>
      <c r="FX25" s="6" t="s">
        <v>727</v>
      </c>
      <c r="FY25" s="6" t="s">
        <v>40</v>
      </c>
      <c r="FZ25" s="6" t="s">
        <v>824</v>
      </c>
      <c r="GA25" s="6" t="s">
        <v>881</v>
      </c>
      <c r="GB25" s="6" t="s">
        <v>825</v>
      </c>
      <c r="GC25" s="6" t="s">
        <v>34</v>
      </c>
      <c r="GD25" s="6" t="s">
        <v>34</v>
      </c>
      <c r="GE25" s="6" t="s">
        <v>550</v>
      </c>
      <c r="GF25" s="6" t="s">
        <v>506</v>
      </c>
      <c r="GG25" s="6" t="s">
        <v>819</v>
      </c>
      <c r="GH25" s="6" t="s">
        <v>605</v>
      </c>
      <c r="GI25" s="6" t="s">
        <v>443</v>
      </c>
      <c r="GJ25" s="6" t="s">
        <v>48</v>
      </c>
      <c r="GK25" s="6" t="s">
        <v>57</v>
      </c>
      <c r="GL25" s="6" t="s">
        <v>421</v>
      </c>
      <c r="GM25" s="6" t="s">
        <v>760</v>
      </c>
      <c r="GN25" s="6" t="s">
        <v>776</v>
      </c>
      <c r="GO25" s="6" t="s">
        <v>758</v>
      </c>
      <c r="GP25" s="6" t="s">
        <v>512</v>
      </c>
      <c r="GQ25" s="6" t="s">
        <v>1018</v>
      </c>
      <c r="GR25" s="6" t="s">
        <v>431</v>
      </c>
      <c r="GS25" s="6" t="s">
        <v>816</v>
      </c>
      <c r="GT25" s="6" t="s">
        <v>550</v>
      </c>
      <c r="GU25" s="6" t="s">
        <v>615</v>
      </c>
      <c r="GV25" s="6" t="s">
        <v>983</v>
      </c>
      <c r="GW25" s="6" t="s">
        <v>969</v>
      </c>
      <c r="GX25" s="6" t="s">
        <v>364</v>
      </c>
      <c r="GY25" s="6" t="s">
        <v>364</v>
      </c>
      <c r="GZ25" s="6" t="s">
        <v>364</v>
      </c>
      <c r="HA25" s="6" t="s">
        <v>364</v>
      </c>
      <c r="HB25" s="6" t="s">
        <v>364</v>
      </c>
      <c r="HC25" s="6" t="s">
        <v>364</v>
      </c>
      <c r="HD25" s="6" t="s">
        <v>364</v>
      </c>
      <c r="HE25" s="6" t="s">
        <v>364</v>
      </c>
      <c r="HF25" s="6" t="s">
        <v>364</v>
      </c>
      <c r="HG25" s="6" t="s">
        <v>364</v>
      </c>
      <c r="HH25" s="6" t="s">
        <v>762</v>
      </c>
      <c r="HI25" s="6" t="s">
        <v>1083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25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3.00390625" style="5" bestFit="1" customWidth="1"/>
    <col min="2" max="2" width="17.57421875" style="5" customWidth="1"/>
    <col min="3" max="3" width="9.00390625" style="5" bestFit="1" customWidth="1"/>
    <col min="4" max="4" width="9.8515625" style="5" bestFit="1" customWidth="1"/>
    <col min="5" max="5" width="10.57421875" style="5" bestFit="1" customWidth="1"/>
    <col min="6" max="22" width="12.140625" style="5" hidden="1" customWidth="1"/>
    <col min="23" max="23" width="9.8515625" style="5" customWidth="1"/>
    <col min="24" max="25" width="9.8515625" style="5" hidden="1" customWidth="1"/>
    <col min="26" max="26" width="9.8515625" style="5" customWidth="1"/>
    <col min="27" max="28" width="9.8515625" style="5" hidden="1" customWidth="1"/>
    <col min="29" max="29" width="9.8515625" style="5" customWidth="1"/>
    <col min="30" max="31" width="9.8515625" style="5" hidden="1" customWidth="1"/>
    <col min="32" max="32" width="9.8515625" style="5" customWidth="1"/>
    <col min="33" max="34" width="9.8515625" style="5" hidden="1" customWidth="1"/>
    <col min="35" max="35" width="9.8515625" style="5" customWidth="1"/>
    <col min="36" max="37" width="9.8515625" style="5" hidden="1" customWidth="1"/>
    <col min="38" max="38" width="9.8515625" style="5" customWidth="1"/>
    <col min="39" max="131" width="11.421875" style="5" hidden="1" customWidth="1"/>
    <col min="132" max="132" width="9.8515625" style="5" customWidth="1"/>
    <col min="133" max="222" width="11.421875" style="5" hidden="1" customWidth="1"/>
    <col min="223" max="16384" width="10.8515625" style="5" customWidth="1"/>
  </cols>
  <sheetData>
    <row r="1" spans="1:217" ht="15" customHeight="1">
      <c r="A1" s="4" t="s">
        <v>890</v>
      </c>
      <c r="B1" s="4" t="s">
        <v>891</v>
      </c>
      <c r="C1" s="4" t="s">
        <v>149</v>
      </c>
      <c r="D1" s="4" t="s">
        <v>150</v>
      </c>
      <c r="E1" s="4" t="s">
        <v>151</v>
      </c>
      <c r="F1" s="4" t="s">
        <v>152</v>
      </c>
      <c r="G1" s="4" t="s">
        <v>153</v>
      </c>
      <c r="H1" s="4" t="s">
        <v>154</v>
      </c>
      <c r="I1" s="4" t="s">
        <v>155</v>
      </c>
      <c r="J1" s="4" t="s">
        <v>156</v>
      </c>
      <c r="K1" s="4" t="s">
        <v>157</v>
      </c>
      <c r="L1" s="4" t="s">
        <v>158</v>
      </c>
      <c r="M1" s="4" t="s">
        <v>159</v>
      </c>
      <c r="N1" s="4" t="s">
        <v>160</v>
      </c>
      <c r="O1" s="4" t="s">
        <v>161</v>
      </c>
      <c r="P1" s="4" t="s">
        <v>162</v>
      </c>
      <c r="Q1" s="4" t="s">
        <v>163</v>
      </c>
      <c r="R1" s="4" t="s">
        <v>164</v>
      </c>
      <c r="S1" s="4" t="s">
        <v>165</v>
      </c>
      <c r="T1" s="4" t="s">
        <v>166</v>
      </c>
      <c r="U1" s="4" t="s">
        <v>167</v>
      </c>
      <c r="V1" s="4" t="s">
        <v>168</v>
      </c>
      <c r="W1" s="4" t="s">
        <v>169</v>
      </c>
      <c r="X1" s="4" t="s">
        <v>170</v>
      </c>
      <c r="Y1" s="4" t="s">
        <v>171</v>
      </c>
      <c r="Z1" s="4" t="s">
        <v>172</v>
      </c>
      <c r="AA1" s="4" t="s">
        <v>173</v>
      </c>
      <c r="AB1" s="4" t="s">
        <v>174</v>
      </c>
      <c r="AC1" s="4" t="s">
        <v>175</v>
      </c>
      <c r="AD1" s="4" t="s">
        <v>176</v>
      </c>
      <c r="AE1" s="4" t="s">
        <v>177</v>
      </c>
      <c r="AF1" s="4" t="s">
        <v>178</v>
      </c>
      <c r="AG1" s="4" t="s">
        <v>179</v>
      </c>
      <c r="AH1" s="4" t="s">
        <v>180</v>
      </c>
      <c r="AI1" s="4" t="s">
        <v>181</v>
      </c>
      <c r="AJ1" s="4" t="s">
        <v>182</v>
      </c>
      <c r="AK1" s="4" t="s">
        <v>183</v>
      </c>
      <c r="AL1" s="4" t="s">
        <v>184</v>
      </c>
      <c r="AM1" s="4" t="s">
        <v>185</v>
      </c>
      <c r="AN1" s="4" t="s">
        <v>186</v>
      </c>
      <c r="AO1" s="4" t="s">
        <v>187</v>
      </c>
      <c r="AP1" s="4" t="s">
        <v>188</v>
      </c>
      <c r="AQ1" s="4" t="s">
        <v>189</v>
      </c>
      <c r="AR1" s="4" t="s">
        <v>190</v>
      </c>
      <c r="AS1" s="4" t="s">
        <v>191</v>
      </c>
      <c r="AT1" s="4" t="s">
        <v>192</v>
      </c>
      <c r="AU1" s="4" t="s">
        <v>193</v>
      </c>
      <c r="AV1" s="4" t="s">
        <v>194</v>
      </c>
      <c r="AW1" s="4" t="s">
        <v>195</v>
      </c>
      <c r="AX1" s="4" t="s">
        <v>196</v>
      </c>
      <c r="AY1" s="4" t="s">
        <v>197</v>
      </c>
      <c r="AZ1" s="4" t="s">
        <v>198</v>
      </c>
      <c r="BA1" s="4" t="s">
        <v>199</v>
      </c>
      <c r="BB1" s="4" t="s">
        <v>200</v>
      </c>
      <c r="BC1" s="4" t="s">
        <v>201</v>
      </c>
      <c r="BD1" s="4" t="s">
        <v>202</v>
      </c>
      <c r="BE1" s="4" t="s">
        <v>203</v>
      </c>
      <c r="BF1" s="4" t="s">
        <v>204</v>
      </c>
      <c r="BG1" s="4" t="s">
        <v>205</v>
      </c>
      <c r="BH1" s="4" t="s">
        <v>206</v>
      </c>
      <c r="BI1" s="4" t="s">
        <v>207</v>
      </c>
      <c r="BJ1" s="4" t="s">
        <v>208</v>
      </c>
      <c r="BK1" s="4" t="s">
        <v>209</v>
      </c>
      <c r="BL1" s="4" t="s">
        <v>210</v>
      </c>
      <c r="BM1" s="4" t="s">
        <v>211</v>
      </c>
      <c r="BN1" s="4" t="s">
        <v>212</v>
      </c>
      <c r="BO1" s="4" t="s">
        <v>213</v>
      </c>
      <c r="BP1" s="4" t="s">
        <v>214</v>
      </c>
      <c r="BQ1" s="4" t="s">
        <v>215</v>
      </c>
      <c r="BR1" s="4" t="s">
        <v>216</v>
      </c>
      <c r="BS1" s="4" t="s">
        <v>217</v>
      </c>
      <c r="BT1" s="4" t="s">
        <v>218</v>
      </c>
      <c r="BU1" s="4" t="s">
        <v>219</v>
      </c>
      <c r="BV1" s="4" t="s">
        <v>220</v>
      </c>
      <c r="BW1" s="4" t="s">
        <v>221</v>
      </c>
      <c r="BX1" s="4" t="s">
        <v>222</v>
      </c>
      <c r="BY1" s="4" t="s">
        <v>223</v>
      </c>
      <c r="BZ1" s="4" t="s">
        <v>224</v>
      </c>
      <c r="CA1" s="4" t="s">
        <v>225</v>
      </c>
      <c r="CB1" s="4" t="s">
        <v>226</v>
      </c>
      <c r="CC1" s="4" t="s">
        <v>227</v>
      </c>
      <c r="CD1" s="4" t="s">
        <v>228</v>
      </c>
      <c r="CE1" s="4" t="s">
        <v>229</v>
      </c>
      <c r="CF1" s="4" t="s">
        <v>230</v>
      </c>
      <c r="CG1" s="4" t="s">
        <v>231</v>
      </c>
      <c r="CH1" s="4" t="s">
        <v>232</v>
      </c>
      <c r="CI1" s="4" t="s">
        <v>233</v>
      </c>
      <c r="CJ1" s="4" t="s">
        <v>234</v>
      </c>
      <c r="CK1" s="4" t="s">
        <v>235</v>
      </c>
      <c r="CL1" s="4" t="s">
        <v>236</v>
      </c>
      <c r="CM1" s="4" t="s">
        <v>237</v>
      </c>
      <c r="CN1" s="4" t="s">
        <v>238</v>
      </c>
      <c r="CO1" s="4" t="s">
        <v>239</v>
      </c>
      <c r="CP1" s="4" t="s">
        <v>240</v>
      </c>
      <c r="CQ1" s="4" t="s">
        <v>241</v>
      </c>
      <c r="CR1" s="4" t="s">
        <v>242</v>
      </c>
      <c r="CS1" s="4" t="s">
        <v>243</v>
      </c>
      <c r="CT1" s="4" t="s">
        <v>244</v>
      </c>
      <c r="CU1" s="4" t="s">
        <v>245</v>
      </c>
      <c r="CV1" s="4" t="s">
        <v>246</v>
      </c>
      <c r="CW1" s="4" t="s">
        <v>247</v>
      </c>
      <c r="CX1" s="4" t="s">
        <v>248</v>
      </c>
      <c r="CY1" s="4" t="s">
        <v>249</v>
      </c>
      <c r="CZ1" s="4" t="s">
        <v>250</v>
      </c>
      <c r="DA1" s="4" t="s">
        <v>251</v>
      </c>
      <c r="DB1" s="4" t="s">
        <v>252</v>
      </c>
      <c r="DC1" s="4" t="s">
        <v>253</v>
      </c>
      <c r="DD1" s="4" t="s">
        <v>254</v>
      </c>
      <c r="DE1" s="4" t="s">
        <v>255</v>
      </c>
      <c r="DF1" s="4" t="s">
        <v>256</v>
      </c>
      <c r="DG1" s="4" t="s">
        <v>257</v>
      </c>
      <c r="DH1" s="4" t="s">
        <v>258</v>
      </c>
      <c r="DI1" s="4" t="s">
        <v>259</v>
      </c>
      <c r="DJ1" s="4" t="s">
        <v>260</v>
      </c>
      <c r="DK1" s="4" t="s">
        <v>261</v>
      </c>
      <c r="DL1" s="4" t="s">
        <v>262</v>
      </c>
      <c r="DM1" s="4" t="s">
        <v>263</v>
      </c>
      <c r="DN1" s="4" t="s">
        <v>264</v>
      </c>
      <c r="DO1" s="4" t="s">
        <v>265</v>
      </c>
      <c r="DP1" s="4" t="s">
        <v>266</v>
      </c>
      <c r="DQ1" s="4" t="s">
        <v>267</v>
      </c>
      <c r="DR1" s="4" t="s">
        <v>268</v>
      </c>
      <c r="DS1" s="4" t="s">
        <v>269</v>
      </c>
      <c r="DT1" s="4" t="s">
        <v>270</v>
      </c>
      <c r="DU1" s="4" t="s">
        <v>271</v>
      </c>
      <c r="DV1" s="4" t="s">
        <v>272</v>
      </c>
      <c r="DW1" s="4" t="s">
        <v>273</v>
      </c>
      <c r="DX1" s="4" t="s">
        <v>274</v>
      </c>
      <c r="DY1" s="4" t="s">
        <v>275</v>
      </c>
      <c r="DZ1" s="4" t="s">
        <v>276</v>
      </c>
      <c r="EA1" s="4" t="s">
        <v>277</v>
      </c>
      <c r="EB1" s="4" t="s">
        <v>278</v>
      </c>
      <c r="EC1" s="4" t="s">
        <v>279</v>
      </c>
      <c r="ED1" s="4" t="s">
        <v>280</v>
      </c>
      <c r="EE1" s="4" t="s">
        <v>281</v>
      </c>
      <c r="EF1" s="4" t="s">
        <v>282</v>
      </c>
      <c r="EG1" s="4" t="s">
        <v>283</v>
      </c>
      <c r="EH1" s="4" t="s">
        <v>284</v>
      </c>
      <c r="EI1" s="4" t="s">
        <v>285</v>
      </c>
      <c r="EJ1" s="4" t="s">
        <v>286</v>
      </c>
      <c r="EK1" s="4" t="s">
        <v>287</v>
      </c>
      <c r="EL1" s="4" t="s">
        <v>288</v>
      </c>
      <c r="EM1" s="4" t="s">
        <v>289</v>
      </c>
      <c r="EN1" s="4" t="s">
        <v>290</v>
      </c>
      <c r="EO1" s="4" t="s">
        <v>291</v>
      </c>
      <c r="EP1" s="4" t="s">
        <v>292</v>
      </c>
      <c r="EQ1" s="4" t="s">
        <v>293</v>
      </c>
      <c r="ER1" s="4" t="s">
        <v>294</v>
      </c>
      <c r="ES1" s="4" t="s">
        <v>295</v>
      </c>
      <c r="ET1" s="4" t="s">
        <v>296</v>
      </c>
      <c r="EU1" s="4" t="s">
        <v>297</v>
      </c>
      <c r="EV1" s="4" t="s">
        <v>298</v>
      </c>
      <c r="EW1" s="4" t="s">
        <v>299</v>
      </c>
      <c r="EX1" s="4" t="s">
        <v>300</v>
      </c>
      <c r="EY1" s="4" t="s">
        <v>301</v>
      </c>
      <c r="EZ1" s="4" t="s">
        <v>302</v>
      </c>
      <c r="FA1" s="4" t="s">
        <v>303</v>
      </c>
      <c r="FB1" s="4" t="s">
        <v>304</v>
      </c>
      <c r="FC1" s="4" t="s">
        <v>305</v>
      </c>
      <c r="FD1" s="4" t="s">
        <v>306</v>
      </c>
      <c r="FE1" s="4" t="s">
        <v>307</v>
      </c>
      <c r="FF1" s="4" t="s">
        <v>308</v>
      </c>
      <c r="FG1" s="4" t="s">
        <v>309</v>
      </c>
      <c r="FH1" s="4" t="s">
        <v>310</v>
      </c>
      <c r="FI1" s="4" t="s">
        <v>311</v>
      </c>
      <c r="FJ1" s="4" t="s">
        <v>312</v>
      </c>
      <c r="FK1" s="4" t="s">
        <v>313</v>
      </c>
      <c r="FL1" s="4" t="s">
        <v>314</v>
      </c>
      <c r="FM1" s="4" t="s">
        <v>315</v>
      </c>
      <c r="FN1" s="4" t="s">
        <v>316</v>
      </c>
      <c r="FO1" s="4" t="s">
        <v>317</v>
      </c>
      <c r="FP1" s="4" t="s">
        <v>318</v>
      </c>
      <c r="FQ1" s="4" t="s">
        <v>319</v>
      </c>
      <c r="FR1" s="4" t="s">
        <v>320</v>
      </c>
      <c r="FS1" s="4" t="s">
        <v>321</v>
      </c>
      <c r="FT1" s="4" t="s">
        <v>322</v>
      </c>
      <c r="FU1" s="4" t="s">
        <v>323</v>
      </c>
      <c r="FV1" s="4" t="s">
        <v>324</v>
      </c>
      <c r="FW1" s="4" t="s">
        <v>325</v>
      </c>
      <c r="FX1" s="4" t="s">
        <v>326</v>
      </c>
      <c r="FY1" s="4" t="s">
        <v>327</v>
      </c>
      <c r="FZ1" s="4" t="s">
        <v>328</v>
      </c>
      <c r="GA1" s="4" t="s">
        <v>329</v>
      </c>
      <c r="GB1" s="4" t="s">
        <v>330</v>
      </c>
      <c r="GC1" s="4" t="s">
        <v>331</v>
      </c>
      <c r="GD1" s="4" t="s">
        <v>332</v>
      </c>
      <c r="GE1" s="4" t="s">
        <v>333</v>
      </c>
      <c r="GF1" s="4" t="s">
        <v>334</v>
      </c>
      <c r="GG1" s="4" t="s">
        <v>335</v>
      </c>
      <c r="GH1" s="4" t="s">
        <v>336</v>
      </c>
      <c r="GI1" s="4" t="s">
        <v>337</v>
      </c>
      <c r="GJ1" s="4" t="s">
        <v>338</v>
      </c>
      <c r="GK1" s="4" t="s">
        <v>339</v>
      </c>
      <c r="GL1" s="4" t="s">
        <v>340</v>
      </c>
      <c r="GM1" s="4" t="s">
        <v>341</v>
      </c>
      <c r="GN1" s="4" t="s">
        <v>342</v>
      </c>
      <c r="GO1" s="4" t="s">
        <v>343</v>
      </c>
      <c r="GP1" s="4" t="s">
        <v>344</v>
      </c>
      <c r="GQ1" s="4" t="s">
        <v>345</v>
      </c>
      <c r="GR1" s="4" t="s">
        <v>346</v>
      </c>
      <c r="GS1" s="4" t="s">
        <v>347</v>
      </c>
      <c r="GT1" s="4" t="s">
        <v>348</v>
      </c>
      <c r="GU1" s="4" t="s">
        <v>349</v>
      </c>
      <c r="GV1" s="4" t="s">
        <v>350</v>
      </c>
      <c r="GW1" s="4" t="s">
        <v>351</v>
      </c>
      <c r="GX1" s="4" t="s">
        <v>352</v>
      </c>
      <c r="GY1" s="4" t="s">
        <v>353</v>
      </c>
      <c r="GZ1" s="4" t="s">
        <v>354</v>
      </c>
      <c r="HA1" s="4" t="s">
        <v>355</v>
      </c>
      <c r="HB1" s="4" t="s">
        <v>356</v>
      </c>
      <c r="HC1" s="4" t="s">
        <v>357</v>
      </c>
      <c r="HD1" s="4" t="s">
        <v>358</v>
      </c>
      <c r="HE1" s="4" t="s">
        <v>359</v>
      </c>
      <c r="HF1" s="4" t="s">
        <v>360</v>
      </c>
      <c r="HG1" s="4" t="s">
        <v>361</v>
      </c>
      <c r="HH1" s="4" t="s">
        <v>362</v>
      </c>
      <c r="HI1" s="4" t="s">
        <v>363</v>
      </c>
    </row>
    <row r="2" spans="1:217" ht="13.5" customHeight="1">
      <c r="A2" s="7">
        <v>1</v>
      </c>
      <c r="B2" s="5" t="s">
        <v>894</v>
      </c>
      <c r="C2" s="7">
        <v>186</v>
      </c>
      <c r="D2" s="6" t="s">
        <v>366</v>
      </c>
      <c r="E2" s="8">
        <v>88</v>
      </c>
      <c r="F2" s="8">
        <v>64.7</v>
      </c>
      <c r="G2" s="8">
        <v>87.5</v>
      </c>
      <c r="H2" s="8">
        <v>57</v>
      </c>
      <c r="I2" s="8">
        <v>42.8</v>
      </c>
      <c r="J2" s="8">
        <v>52.4</v>
      </c>
      <c r="K2" s="8">
        <v>36.3</v>
      </c>
      <c r="L2" s="8">
        <v>26.5</v>
      </c>
      <c r="M2" s="8">
        <v>32.5</v>
      </c>
      <c r="N2" s="8">
        <v>20.7</v>
      </c>
      <c r="O2" s="8">
        <v>16.3</v>
      </c>
      <c r="P2" s="8">
        <v>19.9</v>
      </c>
      <c r="Q2" s="8">
        <v>15.7</v>
      </c>
      <c r="R2" s="8">
        <v>11.4</v>
      </c>
      <c r="S2" s="8">
        <v>14</v>
      </c>
      <c r="T2" s="8">
        <v>5.53</v>
      </c>
      <c r="U2" s="8">
        <v>3.96</v>
      </c>
      <c r="V2" s="8">
        <v>4.84</v>
      </c>
      <c r="W2" s="8">
        <v>9.8</v>
      </c>
      <c r="X2" s="8">
        <v>9.1</v>
      </c>
      <c r="Y2" s="8">
        <v>18.3</v>
      </c>
      <c r="Z2" s="8">
        <v>73.6</v>
      </c>
      <c r="AA2" s="8">
        <v>55</v>
      </c>
      <c r="AB2" s="8">
        <v>67.2</v>
      </c>
      <c r="AC2" s="8">
        <v>78.2</v>
      </c>
      <c r="AD2" s="8">
        <v>58.2</v>
      </c>
      <c r="AE2" s="8">
        <v>71.2</v>
      </c>
      <c r="AF2" s="8">
        <v>45.3</v>
      </c>
      <c r="AG2" s="8">
        <v>32.8</v>
      </c>
      <c r="AH2" s="8">
        <v>40</v>
      </c>
      <c r="AI2" s="8">
        <v>25.4</v>
      </c>
      <c r="AJ2" s="8">
        <v>18.5</v>
      </c>
      <c r="AK2" s="8">
        <v>25</v>
      </c>
      <c r="AL2" s="8">
        <v>11.1</v>
      </c>
      <c r="AM2" s="9">
        <f>AF2/E2</f>
        <v>0.5147727272727273</v>
      </c>
      <c r="AN2" s="7">
        <v>20</v>
      </c>
      <c r="AO2" s="7">
        <v>4.71</v>
      </c>
      <c r="AP2" s="7">
        <v>3.08</v>
      </c>
      <c r="AQ2" s="7">
        <v>4.16</v>
      </c>
      <c r="AR2" s="7">
        <v>124.9</v>
      </c>
      <c r="AS2" s="7">
        <v>4.67</v>
      </c>
      <c r="AT2" s="7">
        <v>3.08</v>
      </c>
      <c r="AU2" s="7">
        <v>4.16</v>
      </c>
      <c r="AV2" s="7">
        <v>123.6</v>
      </c>
      <c r="AW2" s="7">
        <v>34.3</v>
      </c>
      <c r="AX2" s="7">
        <v>26</v>
      </c>
      <c r="AY2" s="7">
        <v>31.8</v>
      </c>
      <c r="AZ2" s="7">
        <v>113.9</v>
      </c>
      <c r="BA2" s="7">
        <v>11.44</v>
      </c>
      <c r="BB2" s="7">
        <v>9.06</v>
      </c>
      <c r="BC2" s="7">
        <v>11.08</v>
      </c>
      <c r="BD2" s="7">
        <v>109.1</v>
      </c>
      <c r="BE2" s="7">
        <v>11.39</v>
      </c>
      <c r="BF2" s="7">
        <v>9.06</v>
      </c>
      <c r="BG2" s="7">
        <v>11.08</v>
      </c>
      <c r="BH2" s="7">
        <v>108.6</v>
      </c>
      <c r="BI2" s="7">
        <v>3.66</v>
      </c>
      <c r="BJ2" s="7">
        <v>2.41</v>
      </c>
      <c r="BK2" s="7">
        <v>3.27</v>
      </c>
      <c r="BL2" s="7">
        <v>3.62</v>
      </c>
      <c r="BM2" s="7">
        <v>2.41</v>
      </c>
      <c r="BN2" s="7">
        <v>3.27</v>
      </c>
      <c r="BO2" s="7">
        <v>26.5</v>
      </c>
      <c r="BP2" s="7">
        <v>20.4</v>
      </c>
      <c r="BQ2" s="7">
        <v>24.9</v>
      </c>
      <c r="BR2" s="7">
        <v>8.84</v>
      </c>
      <c r="BS2" s="7">
        <v>7.1</v>
      </c>
      <c r="BT2" s="7">
        <v>8.68</v>
      </c>
      <c r="BU2" s="7">
        <v>8.81</v>
      </c>
      <c r="BV2" s="7">
        <v>7.1</v>
      </c>
      <c r="BW2" s="7">
        <v>8.68</v>
      </c>
      <c r="BX2" s="7">
        <v>2.29</v>
      </c>
      <c r="BY2" s="7">
        <v>1.49</v>
      </c>
      <c r="BZ2" s="7">
        <v>2.03</v>
      </c>
      <c r="CA2" s="7">
        <v>2.28</v>
      </c>
      <c r="CB2" s="7">
        <v>1.49</v>
      </c>
      <c r="CC2" s="7">
        <v>2.03</v>
      </c>
      <c r="CD2" s="7">
        <v>16.9</v>
      </c>
      <c r="CE2" s="7">
        <v>12.7</v>
      </c>
      <c r="CF2" s="7">
        <v>15.4</v>
      </c>
      <c r="CG2" s="7">
        <v>5.68</v>
      </c>
      <c r="CH2" s="7">
        <v>4.4</v>
      </c>
      <c r="CI2" s="7">
        <v>5.38</v>
      </c>
      <c r="CJ2" s="7">
        <v>5.63</v>
      </c>
      <c r="CK2" s="7">
        <v>4.4</v>
      </c>
      <c r="CL2" s="7">
        <v>5.38</v>
      </c>
      <c r="CM2" s="7">
        <v>1.37</v>
      </c>
      <c r="CN2" s="7">
        <v>0.92</v>
      </c>
      <c r="CO2" s="7">
        <v>1.24</v>
      </c>
      <c r="CP2" s="7">
        <v>1.34</v>
      </c>
      <c r="CQ2" s="7">
        <v>0.92</v>
      </c>
      <c r="CR2" s="7">
        <v>1.24</v>
      </c>
      <c r="CS2" s="7">
        <v>9.6</v>
      </c>
      <c r="CT2" s="7">
        <v>7.7</v>
      </c>
      <c r="CU2" s="7">
        <v>9.5</v>
      </c>
      <c r="CV2" s="7">
        <v>3.16</v>
      </c>
      <c r="CW2" s="7">
        <v>2.7</v>
      </c>
      <c r="CX2" s="7">
        <v>3.3</v>
      </c>
      <c r="CY2" s="7">
        <v>3.18</v>
      </c>
      <c r="CZ2" s="7">
        <v>2.7</v>
      </c>
      <c r="DA2" s="7">
        <v>3.3</v>
      </c>
      <c r="DB2" s="7">
        <v>0.363</v>
      </c>
      <c r="DC2" s="7">
        <v>0.373</v>
      </c>
      <c r="DD2" s="7">
        <v>0.37</v>
      </c>
      <c r="DE2" s="7">
        <v>0.363</v>
      </c>
      <c r="DF2" s="7">
        <v>0.358</v>
      </c>
      <c r="DG2" s="7">
        <v>0.361</v>
      </c>
      <c r="DH2" s="7">
        <v>0.2</v>
      </c>
      <c r="DI2" s="7">
        <v>33.5</v>
      </c>
      <c r="DJ2" s="7">
        <v>0.2</v>
      </c>
      <c r="DK2" s="7">
        <v>34.4</v>
      </c>
      <c r="DL2" s="7">
        <v>5.4</v>
      </c>
      <c r="DM2" s="7">
        <v>111.6</v>
      </c>
      <c r="DN2" s="7">
        <v>1.3</v>
      </c>
      <c r="DO2" s="7">
        <v>68.7</v>
      </c>
      <c r="DP2" s="7">
        <v>1.3</v>
      </c>
      <c r="DQ2" s="7">
        <v>67.8</v>
      </c>
      <c r="DR2" s="7">
        <v>94</v>
      </c>
      <c r="DS2" s="7">
        <v>88</v>
      </c>
      <c r="DT2" s="7">
        <v>0</v>
      </c>
      <c r="DU2" s="7">
        <v>0</v>
      </c>
      <c r="DV2" s="7">
        <v>0</v>
      </c>
      <c r="DW2" s="7">
        <v>2060</v>
      </c>
      <c r="DX2" s="7">
        <v>0.85</v>
      </c>
      <c r="DY2" s="7">
        <v>0.8</v>
      </c>
      <c r="DZ2" s="7">
        <v>0.9</v>
      </c>
      <c r="EA2" s="6" t="s">
        <v>941</v>
      </c>
      <c r="EB2" s="8">
        <v>38.3</v>
      </c>
      <c r="EC2" s="7">
        <v>116</v>
      </c>
      <c r="ED2" s="7">
        <v>90</v>
      </c>
      <c r="EE2" s="7">
        <v>110</v>
      </c>
      <c r="EF2" s="7">
        <v>52</v>
      </c>
      <c r="EG2" s="7">
        <v>38</v>
      </c>
      <c r="EH2" s="7">
        <v>46.4</v>
      </c>
      <c r="EI2" s="7">
        <v>34.1</v>
      </c>
      <c r="EJ2" s="7">
        <v>31.7</v>
      </c>
      <c r="EK2" s="7">
        <v>4.61</v>
      </c>
      <c r="EL2" s="7">
        <v>3.26</v>
      </c>
      <c r="EM2" s="7">
        <v>3.98</v>
      </c>
      <c r="EN2" s="7">
        <v>72.9</v>
      </c>
      <c r="EO2" s="7">
        <v>22.6</v>
      </c>
      <c r="EP2" s="7">
        <v>2.8</v>
      </c>
      <c r="EQ2" s="7">
        <v>301.3</v>
      </c>
      <c r="ER2" s="7">
        <v>308.9</v>
      </c>
      <c r="ES2" s="7">
        <v>24.8</v>
      </c>
      <c r="ET2" s="7">
        <v>298.8</v>
      </c>
      <c r="EU2" s="7">
        <v>296.4</v>
      </c>
      <c r="EV2" s="7">
        <v>291.6</v>
      </c>
      <c r="EW2" s="7">
        <v>298.5</v>
      </c>
      <c r="EX2" s="7">
        <v>23.6</v>
      </c>
      <c r="EY2" s="7">
        <v>289</v>
      </c>
      <c r="EZ2" s="7">
        <v>287.4</v>
      </c>
      <c r="FA2" s="7">
        <v>246.4</v>
      </c>
      <c r="FB2" s="7">
        <v>250.4</v>
      </c>
      <c r="FC2" s="7">
        <v>18.6</v>
      </c>
      <c r="FD2" s="7">
        <v>238</v>
      </c>
      <c r="FE2" s="7">
        <v>238.9</v>
      </c>
      <c r="FF2" s="7">
        <v>219.7</v>
      </c>
      <c r="FG2" s="7">
        <v>222.2</v>
      </c>
      <c r="FH2" s="7">
        <v>14.8</v>
      </c>
      <c r="FI2" s="7">
        <v>209.4</v>
      </c>
      <c r="FJ2" s="7">
        <v>210.1</v>
      </c>
      <c r="FK2" s="7">
        <v>212.7</v>
      </c>
      <c r="FL2" s="7">
        <v>214.8</v>
      </c>
      <c r="FM2" s="7">
        <v>13.6</v>
      </c>
      <c r="FN2" s="7">
        <v>202.9</v>
      </c>
      <c r="FO2" s="7">
        <v>203.6</v>
      </c>
      <c r="FP2" s="7">
        <v>208.6</v>
      </c>
      <c r="FQ2" s="7">
        <v>210.8</v>
      </c>
      <c r="FR2" s="7">
        <v>12.1</v>
      </c>
      <c r="FS2" s="7">
        <v>197.3</v>
      </c>
      <c r="FT2" s="7">
        <v>197.7</v>
      </c>
      <c r="FU2" s="7">
        <v>19.3</v>
      </c>
      <c r="FV2" s="7">
        <v>20.8</v>
      </c>
      <c r="FW2" s="7">
        <v>2.4</v>
      </c>
      <c r="FX2" s="7">
        <v>21.2</v>
      </c>
      <c r="FY2" s="7">
        <v>20</v>
      </c>
      <c r="FZ2" s="7">
        <v>28.3</v>
      </c>
      <c r="GA2" s="7">
        <v>30.5</v>
      </c>
      <c r="GB2" s="7">
        <v>3.5</v>
      </c>
      <c r="GC2" s="7">
        <v>32.7</v>
      </c>
      <c r="GD2" s="7">
        <v>32.4</v>
      </c>
      <c r="GE2" s="7">
        <v>18.8</v>
      </c>
      <c r="GF2" s="7">
        <v>19.8</v>
      </c>
      <c r="GG2" s="7">
        <v>1.4</v>
      </c>
      <c r="GH2" s="7">
        <v>20.4</v>
      </c>
      <c r="GI2" s="7">
        <v>20.1</v>
      </c>
      <c r="GJ2" s="7">
        <v>6.6</v>
      </c>
      <c r="GK2" s="7">
        <v>7</v>
      </c>
      <c r="GL2" s="7">
        <v>10.9</v>
      </c>
      <c r="GM2" s="7">
        <v>7.9</v>
      </c>
      <c r="GN2" s="7">
        <v>7.8</v>
      </c>
      <c r="GO2" s="7">
        <v>7.4</v>
      </c>
      <c r="GP2" s="7">
        <v>39.2</v>
      </c>
      <c r="GQ2" s="7">
        <v>109</v>
      </c>
      <c r="GR2" s="7">
        <v>87.3</v>
      </c>
      <c r="GS2" s="7">
        <v>102.9</v>
      </c>
      <c r="GT2" s="7">
        <v>34.1</v>
      </c>
      <c r="GU2" s="7">
        <v>34.1</v>
      </c>
      <c r="GV2" s="7">
        <v>56.7</v>
      </c>
      <c r="GW2" s="7">
        <v>56.4</v>
      </c>
      <c r="GX2" s="6" t="s">
        <v>364</v>
      </c>
      <c r="GY2" s="6" t="s">
        <v>364</v>
      </c>
      <c r="GZ2" s="6" t="s">
        <v>364</v>
      </c>
      <c r="HA2" s="6" t="s">
        <v>364</v>
      </c>
      <c r="HB2" s="6" t="s">
        <v>364</v>
      </c>
      <c r="HC2" s="6" t="s">
        <v>364</v>
      </c>
      <c r="HD2" s="6" t="s">
        <v>364</v>
      </c>
      <c r="HE2" s="6" t="s">
        <v>364</v>
      </c>
      <c r="HF2" s="6" t="s">
        <v>364</v>
      </c>
      <c r="HG2" s="6" t="s">
        <v>364</v>
      </c>
      <c r="HH2" s="7">
        <v>770</v>
      </c>
      <c r="HI2" s="7">
        <v>2906</v>
      </c>
    </row>
    <row r="3" spans="1:217" ht="13.5" customHeight="1">
      <c r="A3" s="7">
        <v>2</v>
      </c>
      <c r="B3" s="5" t="s">
        <v>894</v>
      </c>
      <c r="C3" s="7">
        <v>176.7</v>
      </c>
      <c r="D3" s="6" t="s">
        <v>366</v>
      </c>
      <c r="E3" s="8">
        <v>76.2</v>
      </c>
      <c r="F3" s="8">
        <v>58.4</v>
      </c>
      <c r="G3" s="8">
        <v>79</v>
      </c>
      <c r="H3" s="8">
        <v>45.6</v>
      </c>
      <c r="I3" s="8">
        <v>38.6</v>
      </c>
      <c r="J3" s="8">
        <v>47.2</v>
      </c>
      <c r="K3" s="8">
        <v>28.7</v>
      </c>
      <c r="L3" s="8">
        <v>23.9</v>
      </c>
      <c r="M3" s="8">
        <v>29.3</v>
      </c>
      <c r="N3" s="8">
        <v>16.9</v>
      </c>
      <c r="O3" s="8">
        <v>14.7</v>
      </c>
      <c r="P3" s="8">
        <v>17.9</v>
      </c>
      <c r="Q3" s="8">
        <v>12.5</v>
      </c>
      <c r="R3" s="8">
        <v>10.4</v>
      </c>
      <c r="S3" s="8">
        <v>12.6</v>
      </c>
      <c r="T3" s="8">
        <v>4.14</v>
      </c>
      <c r="U3" s="8">
        <v>3.57</v>
      </c>
      <c r="V3" s="8">
        <v>4.37</v>
      </c>
      <c r="W3" s="8">
        <v>14</v>
      </c>
      <c r="X3" s="8">
        <v>8.3</v>
      </c>
      <c r="Y3" s="8">
        <v>16.5</v>
      </c>
      <c r="Z3" s="8">
        <v>58.7</v>
      </c>
      <c r="AA3" s="8">
        <v>49.6</v>
      </c>
      <c r="AB3" s="8">
        <v>60.6</v>
      </c>
      <c r="AC3" s="8">
        <v>62.2</v>
      </c>
      <c r="AD3" s="8">
        <v>52.5</v>
      </c>
      <c r="AE3" s="8">
        <v>64.2</v>
      </c>
      <c r="AF3" s="8">
        <v>35.5</v>
      </c>
      <c r="AG3" s="8">
        <v>29.4</v>
      </c>
      <c r="AH3" s="8">
        <v>36</v>
      </c>
      <c r="AI3" s="8">
        <v>24.4</v>
      </c>
      <c r="AJ3" s="8">
        <v>18.5</v>
      </c>
      <c r="AK3" s="8">
        <v>25</v>
      </c>
      <c r="AL3" s="8">
        <v>18.3</v>
      </c>
      <c r="AM3" s="9">
        <f aca="true" t="shared" si="0" ref="AM3:AM18">AF3/E3</f>
        <v>0.4658792650918635</v>
      </c>
      <c r="AN3" s="7">
        <v>20</v>
      </c>
      <c r="AO3" s="7">
        <v>3.61</v>
      </c>
      <c r="AP3" s="7">
        <v>2.78</v>
      </c>
      <c r="AQ3" s="7">
        <v>3.76</v>
      </c>
      <c r="AR3" s="7">
        <v>107.3</v>
      </c>
      <c r="AS3" s="7">
        <v>3.64</v>
      </c>
      <c r="AT3" s="7">
        <v>2.78</v>
      </c>
      <c r="AU3" s="7">
        <v>3.76</v>
      </c>
      <c r="AV3" s="7">
        <v>108.3</v>
      </c>
      <c r="AW3" s="7">
        <v>28.2</v>
      </c>
      <c r="AX3" s="7">
        <v>23.5</v>
      </c>
      <c r="AY3" s="7">
        <v>28.7</v>
      </c>
      <c r="AZ3" s="7">
        <v>105.1</v>
      </c>
      <c r="BA3" s="7">
        <v>9.28</v>
      </c>
      <c r="BB3" s="7">
        <v>8.18</v>
      </c>
      <c r="BC3" s="7">
        <v>10</v>
      </c>
      <c r="BD3" s="7">
        <v>99.2</v>
      </c>
      <c r="BE3" s="7">
        <v>9.37</v>
      </c>
      <c r="BF3" s="7">
        <v>8.18</v>
      </c>
      <c r="BG3" s="7">
        <v>10</v>
      </c>
      <c r="BH3" s="7">
        <v>100.2</v>
      </c>
      <c r="BI3" s="7">
        <v>2.8</v>
      </c>
      <c r="BJ3" s="7">
        <v>2.18</v>
      </c>
      <c r="BK3" s="7">
        <v>2.94</v>
      </c>
      <c r="BL3" s="7">
        <v>2.83</v>
      </c>
      <c r="BM3" s="7">
        <v>2.18</v>
      </c>
      <c r="BN3" s="7">
        <v>2.94</v>
      </c>
      <c r="BO3" s="7">
        <v>21.9</v>
      </c>
      <c r="BP3" s="7">
        <v>18.4</v>
      </c>
      <c r="BQ3" s="7">
        <v>22.5</v>
      </c>
      <c r="BR3" s="7">
        <v>7.19</v>
      </c>
      <c r="BS3" s="7">
        <v>6.41</v>
      </c>
      <c r="BT3" s="7">
        <v>7.83</v>
      </c>
      <c r="BU3" s="7">
        <v>7.27</v>
      </c>
      <c r="BV3" s="7">
        <v>6.41</v>
      </c>
      <c r="BW3" s="7">
        <v>7.83</v>
      </c>
      <c r="BX3" s="7">
        <v>1.76</v>
      </c>
      <c r="BY3" s="7">
        <v>1.36</v>
      </c>
      <c r="BZ3" s="7">
        <v>1.82</v>
      </c>
      <c r="CA3" s="7">
        <v>1.77</v>
      </c>
      <c r="CB3" s="7">
        <v>1.36</v>
      </c>
      <c r="CC3" s="7">
        <v>1.82</v>
      </c>
      <c r="CD3" s="7">
        <v>13.8</v>
      </c>
      <c r="CE3" s="7">
        <v>11.4</v>
      </c>
      <c r="CF3" s="7">
        <v>13.9</v>
      </c>
      <c r="CG3" s="7">
        <v>4.55</v>
      </c>
      <c r="CH3" s="7">
        <v>3.97</v>
      </c>
      <c r="CI3" s="7">
        <v>4.85</v>
      </c>
      <c r="CJ3" s="7">
        <v>4.58</v>
      </c>
      <c r="CK3" s="7">
        <v>3.97</v>
      </c>
      <c r="CL3" s="7">
        <v>4.85</v>
      </c>
      <c r="CM3" s="7">
        <v>1.04</v>
      </c>
      <c r="CN3" s="7">
        <v>0.82</v>
      </c>
      <c r="CO3" s="7">
        <v>1.12</v>
      </c>
      <c r="CP3" s="7">
        <v>1.06</v>
      </c>
      <c r="CQ3" s="7">
        <v>0.82</v>
      </c>
      <c r="CR3" s="7">
        <v>1.12</v>
      </c>
      <c r="CS3" s="7">
        <v>8.1</v>
      </c>
      <c r="CT3" s="7">
        <v>7</v>
      </c>
      <c r="CU3" s="7">
        <v>8.6</v>
      </c>
      <c r="CV3" s="7">
        <v>2.64</v>
      </c>
      <c r="CW3" s="7">
        <v>2.44</v>
      </c>
      <c r="CX3" s="7">
        <v>2.98</v>
      </c>
      <c r="CY3" s="7">
        <v>2.69</v>
      </c>
      <c r="CZ3" s="7">
        <v>2.44</v>
      </c>
      <c r="DA3" s="7">
        <v>2.98</v>
      </c>
      <c r="DB3" s="7">
        <v>0.37</v>
      </c>
      <c r="DC3" s="7">
        <v>0.371</v>
      </c>
      <c r="DD3" s="7">
        <v>0.373</v>
      </c>
      <c r="DE3" s="7">
        <v>0.369</v>
      </c>
      <c r="DF3" s="7">
        <v>0.367</v>
      </c>
      <c r="DG3" s="7">
        <v>0.37</v>
      </c>
      <c r="DH3" s="7">
        <v>0.6</v>
      </c>
      <c r="DI3" s="7">
        <v>103.8</v>
      </c>
      <c r="DJ3" s="7">
        <v>0.6</v>
      </c>
      <c r="DK3" s="7">
        <v>104.6</v>
      </c>
      <c r="DL3" s="7">
        <v>7.6</v>
      </c>
      <c r="DM3" s="7">
        <v>174</v>
      </c>
      <c r="DN3" s="7">
        <v>2</v>
      </c>
      <c r="DO3" s="7">
        <v>110.2</v>
      </c>
      <c r="DP3" s="7">
        <v>2</v>
      </c>
      <c r="DQ3" s="7">
        <v>110.2</v>
      </c>
      <c r="DR3" s="7">
        <v>81</v>
      </c>
      <c r="DS3" s="7">
        <v>73.2</v>
      </c>
      <c r="DT3" s="7">
        <v>-3</v>
      </c>
      <c r="DU3" s="7">
        <v>-3</v>
      </c>
      <c r="DV3" s="7">
        <v>0</v>
      </c>
      <c r="DW3" s="7">
        <v>1714</v>
      </c>
      <c r="DX3" s="7">
        <v>0.9</v>
      </c>
      <c r="DY3" s="7">
        <v>0.8</v>
      </c>
      <c r="DZ3" s="7">
        <v>0.9</v>
      </c>
      <c r="EA3" s="6" t="s">
        <v>788</v>
      </c>
      <c r="EB3" s="8">
        <v>60</v>
      </c>
      <c r="EC3" s="7">
        <v>111</v>
      </c>
      <c r="ED3" s="7">
        <v>90</v>
      </c>
      <c r="EE3" s="7">
        <v>110</v>
      </c>
      <c r="EF3" s="7">
        <v>41.2</v>
      </c>
      <c r="EG3" s="7">
        <v>34.3</v>
      </c>
      <c r="EH3" s="7">
        <v>41.9</v>
      </c>
      <c r="EI3" s="7">
        <v>32.7</v>
      </c>
      <c r="EJ3" s="7">
        <v>29.6</v>
      </c>
      <c r="EK3" s="7">
        <v>3.47</v>
      </c>
      <c r="EL3" s="7">
        <v>2.94</v>
      </c>
      <c r="EM3" s="7">
        <v>3.6</v>
      </c>
      <c r="EN3" s="7">
        <v>73.3</v>
      </c>
      <c r="EO3" s="7">
        <v>19.9</v>
      </c>
      <c r="EP3" s="7">
        <v>4.5</v>
      </c>
      <c r="EQ3" s="7">
        <v>331.3</v>
      </c>
      <c r="ER3" s="7">
        <v>324.4</v>
      </c>
      <c r="ES3" s="7">
        <v>27.9</v>
      </c>
      <c r="ET3" s="7">
        <v>311.4</v>
      </c>
      <c r="EU3" s="7">
        <v>300.2</v>
      </c>
      <c r="EV3" s="7">
        <v>323.6</v>
      </c>
      <c r="EW3" s="7">
        <v>317</v>
      </c>
      <c r="EX3" s="7">
        <v>26.9</v>
      </c>
      <c r="EY3" s="7">
        <v>304.4</v>
      </c>
      <c r="EZ3" s="7">
        <v>293.5</v>
      </c>
      <c r="FA3" s="7">
        <v>280.7</v>
      </c>
      <c r="FB3" s="7">
        <v>276.6</v>
      </c>
      <c r="FC3" s="7">
        <v>22.6</v>
      </c>
      <c r="FD3" s="7">
        <v>263.9</v>
      </c>
      <c r="FE3" s="7">
        <v>255.8</v>
      </c>
      <c r="FF3" s="7">
        <v>248.1</v>
      </c>
      <c r="FG3" s="7">
        <v>246.5</v>
      </c>
      <c r="FH3" s="7">
        <v>18.6</v>
      </c>
      <c r="FI3" s="7">
        <v>233.5</v>
      </c>
      <c r="FJ3" s="7">
        <v>226.5</v>
      </c>
      <c r="FK3" s="7">
        <v>238.4</v>
      </c>
      <c r="FL3" s="7">
        <v>237.5</v>
      </c>
      <c r="FM3" s="7">
        <v>17</v>
      </c>
      <c r="FN3" s="7">
        <v>226.3</v>
      </c>
      <c r="FO3" s="7">
        <v>219.2</v>
      </c>
      <c r="FP3" s="7">
        <v>232.5</v>
      </c>
      <c r="FQ3" s="7">
        <v>231.9</v>
      </c>
      <c r="FR3" s="7">
        <v>16.4</v>
      </c>
      <c r="FS3" s="7">
        <v>220.3</v>
      </c>
      <c r="FT3" s="7">
        <v>214</v>
      </c>
      <c r="FU3" s="7">
        <v>16.9</v>
      </c>
      <c r="FV3" s="7">
        <v>15.5</v>
      </c>
      <c r="FW3" s="7">
        <v>1.9</v>
      </c>
      <c r="FX3" s="7">
        <v>15.9</v>
      </c>
      <c r="FY3" s="7">
        <v>14.3</v>
      </c>
      <c r="FZ3" s="7">
        <v>31.8</v>
      </c>
      <c r="GA3" s="7">
        <v>29.4</v>
      </c>
      <c r="GB3" s="7">
        <v>3.3</v>
      </c>
      <c r="GC3" s="7">
        <v>31.7</v>
      </c>
      <c r="GD3" s="7">
        <v>29.8</v>
      </c>
      <c r="GE3" s="7">
        <v>23.3</v>
      </c>
      <c r="GF3" s="7">
        <v>21.1</v>
      </c>
      <c r="GG3" s="7">
        <v>2.1</v>
      </c>
      <c r="GH3" s="7">
        <v>22</v>
      </c>
      <c r="GI3" s="7">
        <v>21.3</v>
      </c>
      <c r="GJ3" s="7">
        <v>6.5</v>
      </c>
      <c r="GK3" s="7">
        <v>6.1</v>
      </c>
      <c r="GL3" s="7">
        <v>8.5</v>
      </c>
      <c r="GM3" s="7">
        <v>6.9</v>
      </c>
      <c r="GN3" s="7">
        <v>6.7</v>
      </c>
      <c r="GO3" s="7">
        <v>6.8</v>
      </c>
      <c r="GP3" s="7">
        <v>38.5</v>
      </c>
      <c r="GQ3" s="7">
        <v>101.9</v>
      </c>
      <c r="GR3" s="7">
        <v>89</v>
      </c>
      <c r="GS3" s="7">
        <v>98.5</v>
      </c>
      <c r="GT3" s="7">
        <v>32.8</v>
      </c>
      <c r="GU3" s="7">
        <v>32.7</v>
      </c>
      <c r="GV3" s="7">
        <v>53</v>
      </c>
      <c r="GW3" s="7">
        <v>52.8</v>
      </c>
      <c r="GX3" s="6" t="s">
        <v>364</v>
      </c>
      <c r="GY3" s="6" t="s">
        <v>364</v>
      </c>
      <c r="GZ3" s="6" t="s">
        <v>364</v>
      </c>
      <c r="HA3" s="6" t="s">
        <v>364</v>
      </c>
      <c r="HB3" s="6" t="s">
        <v>364</v>
      </c>
      <c r="HC3" s="6" t="s">
        <v>364</v>
      </c>
      <c r="HD3" s="6" t="s">
        <v>364</v>
      </c>
      <c r="HE3" s="6" t="s">
        <v>364</v>
      </c>
      <c r="HF3" s="6" t="s">
        <v>364</v>
      </c>
      <c r="HG3" s="6" t="s">
        <v>364</v>
      </c>
      <c r="HH3" s="7">
        <v>770</v>
      </c>
      <c r="HI3" s="7">
        <v>2608</v>
      </c>
    </row>
    <row r="4" spans="1:217" ht="13.5" customHeight="1">
      <c r="A4" s="7">
        <v>3</v>
      </c>
      <c r="B4" s="5" t="s">
        <v>894</v>
      </c>
      <c r="C4" s="7">
        <v>175</v>
      </c>
      <c r="D4" s="6" t="s">
        <v>366</v>
      </c>
      <c r="E4" s="8">
        <v>84.8</v>
      </c>
      <c r="F4" s="8">
        <v>57.3</v>
      </c>
      <c r="G4" s="8">
        <v>77.5</v>
      </c>
      <c r="H4" s="8">
        <v>50.2</v>
      </c>
      <c r="I4" s="8">
        <v>37.9</v>
      </c>
      <c r="J4" s="8">
        <v>46.3</v>
      </c>
      <c r="K4" s="8">
        <v>31.7</v>
      </c>
      <c r="L4" s="8">
        <v>23.5</v>
      </c>
      <c r="M4" s="8">
        <v>28.7</v>
      </c>
      <c r="N4" s="8">
        <v>18.5</v>
      </c>
      <c r="O4" s="8">
        <v>14.4</v>
      </c>
      <c r="P4" s="8">
        <v>17.6</v>
      </c>
      <c r="Q4" s="8">
        <v>13.8</v>
      </c>
      <c r="R4" s="8">
        <v>10.2</v>
      </c>
      <c r="S4" s="8">
        <v>12.4</v>
      </c>
      <c r="T4" s="8">
        <v>4.73</v>
      </c>
      <c r="U4" s="8">
        <v>3.5</v>
      </c>
      <c r="V4" s="8">
        <v>4.28</v>
      </c>
      <c r="W4" s="8">
        <v>16.1</v>
      </c>
      <c r="X4" s="8">
        <v>8.1</v>
      </c>
      <c r="Y4" s="8">
        <v>16.2</v>
      </c>
      <c r="Z4" s="8">
        <v>64.8</v>
      </c>
      <c r="AA4" s="8">
        <v>48.7</v>
      </c>
      <c r="AB4" s="8">
        <v>59.5</v>
      </c>
      <c r="AC4" s="8">
        <v>68.7</v>
      </c>
      <c r="AD4" s="8">
        <v>51.5</v>
      </c>
      <c r="AE4" s="8">
        <v>63</v>
      </c>
      <c r="AF4" s="8">
        <v>39.3</v>
      </c>
      <c r="AG4" s="8">
        <v>28.8</v>
      </c>
      <c r="AH4" s="8">
        <v>35.2</v>
      </c>
      <c r="AI4" s="8">
        <v>27.7</v>
      </c>
      <c r="AJ4" s="8">
        <v>18.5</v>
      </c>
      <c r="AK4" s="8">
        <v>25</v>
      </c>
      <c r="AL4" s="8">
        <v>19</v>
      </c>
      <c r="AM4" s="9">
        <f t="shared" si="0"/>
        <v>0.46344339622641506</v>
      </c>
      <c r="AN4" s="7">
        <v>20</v>
      </c>
      <c r="AO4" s="7">
        <v>3.94</v>
      </c>
      <c r="AP4" s="7">
        <v>2.73</v>
      </c>
      <c r="AQ4" s="7">
        <v>3.69</v>
      </c>
      <c r="AR4" s="7">
        <v>114.9</v>
      </c>
      <c r="AS4" s="7">
        <v>3.97</v>
      </c>
      <c r="AT4" s="7">
        <v>2.73</v>
      </c>
      <c r="AU4" s="7">
        <v>3.69</v>
      </c>
      <c r="AV4" s="7">
        <v>115.9</v>
      </c>
      <c r="AW4" s="7">
        <v>29.8</v>
      </c>
      <c r="AX4" s="7">
        <v>23</v>
      </c>
      <c r="AY4" s="7">
        <v>28.2</v>
      </c>
      <c r="AZ4" s="7">
        <v>109</v>
      </c>
      <c r="BA4" s="7">
        <v>10.32</v>
      </c>
      <c r="BB4" s="7">
        <v>8.02</v>
      </c>
      <c r="BC4" s="7">
        <v>9.8</v>
      </c>
      <c r="BD4" s="7">
        <v>108.3</v>
      </c>
      <c r="BE4" s="7">
        <v>10.35</v>
      </c>
      <c r="BF4" s="7">
        <v>8.02</v>
      </c>
      <c r="BG4" s="7">
        <v>9.8</v>
      </c>
      <c r="BH4" s="7">
        <v>108.7</v>
      </c>
      <c r="BI4" s="7">
        <v>3.06</v>
      </c>
      <c r="BJ4" s="7">
        <v>2.13</v>
      </c>
      <c r="BK4" s="7">
        <v>2.89</v>
      </c>
      <c r="BL4" s="7">
        <v>3.09</v>
      </c>
      <c r="BM4" s="7">
        <v>2.13</v>
      </c>
      <c r="BN4" s="7">
        <v>2.89</v>
      </c>
      <c r="BO4" s="7">
        <v>23.1</v>
      </c>
      <c r="BP4" s="7">
        <v>18</v>
      </c>
      <c r="BQ4" s="7">
        <v>22.1</v>
      </c>
      <c r="BR4" s="7">
        <v>7.99</v>
      </c>
      <c r="BS4" s="7">
        <v>6.28</v>
      </c>
      <c r="BT4" s="7">
        <v>7.68</v>
      </c>
      <c r="BU4" s="7">
        <v>8.04</v>
      </c>
      <c r="BV4" s="7">
        <v>6.28</v>
      </c>
      <c r="BW4" s="7">
        <v>7.68</v>
      </c>
      <c r="BX4" s="7">
        <v>1.91</v>
      </c>
      <c r="BY4" s="7">
        <v>1.32</v>
      </c>
      <c r="BZ4" s="7">
        <v>1.8</v>
      </c>
      <c r="CA4" s="7">
        <v>1.92</v>
      </c>
      <c r="CB4" s="7">
        <v>1.32</v>
      </c>
      <c r="CC4" s="7">
        <v>1.8</v>
      </c>
      <c r="CD4" s="7">
        <v>14.6</v>
      </c>
      <c r="CE4" s="7">
        <v>11.2</v>
      </c>
      <c r="CF4" s="7">
        <v>13.7</v>
      </c>
      <c r="CG4" s="7">
        <v>5.08</v>
      </c>
      <c r="CH4" s="7">
        <v>3.9</v>
      </c>
      <c r="CI4" s="7">
        <v>4.76</v>
      </c>
      <c r="CJ4" s="7">
        <v>5.06</v>
      </c>
      <c r="CK4" s="7">
        <v>3.9</v>
      </c>
      <c r="CL4" s="7">
        <v>4.76</v>
      </c>
      <c r="CM4" s="7">
        <v>1.15</v>
      </c>
      <c r="CN4" s="7">
        <v>0.81</v>
      </c>
      <c r="CO4" s="7">
        <v>1.09</v>
      </c>
      <c r="CP4" s="7">
        <v>1.17</v>
      </c>
      <c r="CQ4" s="7">
        <v>0.81</v>
      </c>
      <c r="CR4" s="7">
        <v>1.09</v>
      </c>
      <c r="CS4" s="7">
        <v>8.5</v>
      </c>
      <c r="CT4" s="7">
        <v>6.8</v>
      </c>
      <c r="CU4" s="7">
        <v>8.4</v>
      </c>
      <c r="CV4" s="7">
        <v>2.91</v>
      </c>
      <c r="CW4" s="7">
        <v>2.38</v>
      </c>
      <c r="CX4" s="7">
        <v>2.92</v>
      </c>
      <c r="CY4" s="7">
        <v>2.98</v>
      </c>
      <c r="CZ4" s="7">
        <v>2.38</v>
      </c>
      <c r="DA4" s="7">
        <v>2.92</v>
      </c>
      <c r="DB4" s="7">
        <v>0.37</v>
      </c>
      <c r="DC4" s="7">
        <v>0.375</v>
      </c>
      <c r="DD4" s="7">
        <v>0.377</v>
      </c>
      <c r="DE4" s="7">
        <v>0.369</v>
      </c>
      <c r="DF4" s="7">
        <v>0.365</v>
      </c>
      <c r="DG4" s="7">
        <v>0.371</v>
      </c>
      <c r="DH4" s="7">
        <v>0.8</v>
      </c>
      <c r="DI4" s="7">
        <v>132</v>
      </c>
      <c r="DJ4" s="7">
        <v>0.8</v>
      </c>
      <c r="DK4" s="7">
        <v>132.6</v>
      </c>
      <c r="DL4" s="7">
        <v>8.7</v>
      </c>
      <c r="DM4" s="7">
        <v>204.6</v>
      </c>
      <c r="DN4" s="7">
        <v>2.3</v>
      </c>
      <c r="DO4" s="7">
        <v>132.5</v>
      </c>
      <c r="DP4" s="7">
        <v>2.3</v>
      </c>
      <c r="DQ4" s="7">
        <v>131.2</v>
      </c>
      <c r="DR4" s="7">
        <v>87</v>
      </c>
      <c r="DS4" s="7">
        <v>80.8</v>
      </c>
      <c r="DT4" s="7">
        <v>-4</v>
      </c>
      <c r="DU4" s="7">
        <v>-4</v>
      </c>
      <c r="DV4" s="7">
        <v>0</v>
      </c>
      <c r="DW4" s="7">
        <v>1853</v>
      </c>
      <c r="DX4" s="7">
        <v>0.85</v>
      </c>
      <c r="DY4" s="7">
        <v>0.8</v>
      </c>
      <c r="DZ4" s="7">
        <v>0.9</v>
      </c>
      <c r="EA4" s="6" t="s">
        <v>788</v>
      </c>
      <c r="EB4" s="8">
        <v>66.1</v>
      </c>
      <c r="EC4" s="7">
        <v>126</v>
      </c>
      <c r="ED4" s="7">
        <v>90</v>
      </c>
      <c r="EE4" s="7">
        <v>110</v>
      </c>
      <c r="EF4" s="7">
        <v>45.4</v>
      </c>
      <c r="EG4" s="7">
        <v>33.7</v>
      </c>
      <c r="EH4" s="7">
        <v>41.1</v>
      </c>
      <c r="EI4" s="7">
        <v>34.4</v>
      </c>
      <c r="EJ4" s="7">
        <v>31.1</v>
      </c>
      <c r="EK4" s="7">
        <v>3.92</v>
      </c>
      <c r="EL4" s="7">
        <v>2.89</v>
      </c>
      <c r="EM4" s="7">
        <v>3.53</v>
      </c>
      <c r="EN4" s="7">
        <v>73.2</v>
      </c>
      <c r="EO4" s="7">
        <v>22.4</v>
      </c>
      <c r="EP4" s="7">
        <v>5.3</v>
      </c>
      <c r="EQ4" s="7">
        <v>290.9</v>
      </c>
      <c r="ER4" s="7">
        <v>284.3</v>
      </c>
      <c r="ES4" s="7">
        <v>24.6</v>
      </c>
      <c r="ET4" s="7">
        <v>242.8</v>
      </c>
      <c r="EU4" s="7">
        <v>234.2</v>
      </c>
      <c r="EV4" s="7">
        <v>281.9</v>
      </c>
      <c r="EW4" s="7">
        <v>276.2</v>
      </c>
      <c r="EX4" s="7">
        <v>24</v>
      </c>
      <c r="EY4" s="7">
        <v>235.3</v>
      </c>
      <c r="EZ4" s="7">
        <v>227.3</v>
      </c>
      <c r="FA4" s="7">
        <v>239.8</v>
      </c>
      <c r="FB4" s="7">
        <v>236.9</v>
      </c>
      <c r="FC4" s="7">
        <v>19.8</v>
      </c>
      <c r="FD4" s="7">
        <v>197.1</v>
      </c>
      <c r="FE4" s="7">
        <v>192.5</v>
      </c>
      <c r="FF4" s="7">
        <v>214</v>
      </c>
      <c r="FG4" s="7">
        <v>212.5</v>
      </c>
      <c r="FH4" s="7">
        <v>16.3</v>
      </c>
      <c r="FI4" s="7">
        <v>174.3</v>
      </c>
      <c r="FJ4" s="7">
        <v>170.3</v>
      </c>
      <c r="FK4" s="7">
        <v>206.9</v>
      </c>
      <c r="FL4" s="7">
        <v>205.7</v>
      </c>
      <c r="FM4" s="7">
        <v>15</v>
      </c>
      <c r="FN4" s="7">
        <v>169.3</v>
      </c>
      <c r="FO4" s="7">
        <v>165.5</v>
      </c>
      <c r="FP4" s="7">
        <v>202</v>
      </c>
      <c r="FQ4" s="7">
        <v>201</v>
      </c>
      <c r="FR4" s="7">
        <v>14.1</v>
      </c>
      <c r="FS4" s="7">
        <v>165.8</v>
      </c>
      <c r="FT4" s="7">
        <v>162.2</v>
      </c>
      <c r="FU4" s="7">
        <v>17.7</v>
      </c>
      <c r="FV4" s="7">
        <v>16.4</v>
      </c>
      <c r="FW4" s="7">
        <v>1.6</v>
      </c>
      <c r="FX4" s="7">
        <v>15.6</v>
      </c>
      <c r="FY4" s="7">
        <v>14.3</v>
      </c>
      <c r="FZ4" s="7">
        <v>27.1</v>
      </c>
      <c r="GA4" s="7">
        <v>25.6</v>
      </c>
      <c r="GB4" s="7">
        <v>3.1</v>
      </c>
      <c r="GC4" s="7">
        <v>25.7</v>
      </c>
      <c r="GD4" s="7">
        <v>24.5</v>
      </c>
      <c r="GE4" s="7">
        <v>17.5</v>
      </c>
      <c r="GF4" s="7">
        <v>17</v>
      </c>
      <c r="GG4" s="7">
        <v>2</v>
      </c>
      <c r="GH4" s="7">
        <v>16.4</v>
      </c>
      <c r="GI4" s="7">
        <v>16</v>
      </c>
      <c r="GJ4" s="7">
        <v>6.5</v>
      </c>
      <c r="GK4" s="7">
        <v>6.2</v>
      </c>
      <c r="GL4" s="7">
        <v>9.1</v>
      </c>
      <c r="GM4" s="7">
        <v>7.5</v>
      </c>
      <c r="GN4" s="7">
        <v>7.3</v>
      </c>
      <c r="GO4" s="7">
        <v>7</v>
      </c>
      <c r="GP4" s="7">
        <v>38.6</v>
      </c>
      <c r="GQ4" s="7">
        <v>105.7</v>
      </c>
      <c r="GR4" s="7">
        <v>89.1</v>
      </c>
      <c r="GS4" s="7">
        <v>104.5</v>
      </c>
      <c r="GT4" s="7">
        <v>34.6</v>
      </c>
      <c r="GU4" s="7">
        <v>34.4</v>
      </c>
      <c r="GV4" s="7">
        <v>58.4</v>
      </c>
      <c r="GW4" s="7">
        <v>57.8</v>
      </c>
      <c r="GX4" s="6" t="s">
        <v>364</v>
      </c>
      <c r="GY4" s="6" t="s">
        <v>364</v>
      </c>
      <c r="GZ4" s="6" t="s">
        <v>364</v>
      </c>
      <c r="HA4" s="6" t="s">
        <v>364</v>
      </c>
      <c r="HB4" s="6" t="s">
        <v>364</v>
      </c>
      <c r="HC4" s="6" t="s">
        <v>364</v>
      </c>
      <c r="HD4" s="6" t="s">
        <v>364</v>
      </c>
      <c r="HE4" s="6" t="s">
        <v>364</v>
      </c>
      <c r="HF4" s="6" t="s">
        <v>364</v>
      </c>
      <c r="HG4" s="6" t="s">
        <v>364</v>
      </c>
      <c r="HH4" s="7">
        <v>770</v>
      </c>
      <c r="HI4" s="7">
        <v>2825</v>
      </c>
    </row>
    <row r="5" spans="1:217" ht="13.5" customHeight="1">
      <c r="A5" s="7">
        <v>4</v>
      </c>
      <c r="B5" s="5" t="s">
        <v>894</v>
      </c>
      <c r="C5" s="7">
        <v>170</v>
      </c>
      <c r="D5" s="6" t="s">
        <v>366</v>
      </c>
      <c r="E5" s="8">
        <v>79.8</v>
      </c>
      <c r="F5" s="8">
        <v>54.1</v>
      </c>
      <c r="G5" s="8">
        <v>73.1</v>
      </c>
      <c r="H5" s="8">
        <v>47.2</v>
      </c>
      <c r="I5" s="8">
        <v>35.7</v>
      </c>
      <c r="J5" s="8">
        <v>43.7</v>
      </c>
      <c r="K5" s="8">
        <v>29.6</v>
      </c>
      <c r="L5" s="8">
        <v>22.1</v>
      </c>
      <c r="M5" s="8">
        <v>27.1</v>
      </c>
      <c r="N5" s="8">
        <v>17.6</v>
      </c>
      <c r="O5" s="8">
        <v>13.6</v>
      </c>
      <c r="P5" s="8">
        <v>16.6</v>
      </c>
      <c r="Q5" s="8">
        <v>12.8</v>
      </c>
      <c r="R5" s="8">
        <v>9.5</v>
      </c>
      <c r="S5" s="8">
        <v>11.7</v>
      </c>
      <c r="T5" s="8">
        <v>4.38</v>
      </c>
      <c r="U5" s="8">
        <v>3.3</v>
      </c>
      <c r="V5" s="8">
        <v>4.04</v>
      </c>
      <c r="W5" s="8">
        <v>15.4</v>
      </c>
      <c r="X5" s="8">
        <v>7.6</v>
      </c>
      <c r="Y5" s="8">
        <v>15.3</v>
      </c>
      <c r="Z5" s="8">
        <v>60.8</v>
      </c>
      <c r="AA5" s="8">
        <v>45.9</v>
      </c>
      <c r="AB5" s="8">
        <v>56.1</v>
      </c>
      <c r="AC5" s="8">
        <v>64.4</v>
      </c>
      <c r="AD5" s="8">
        <v>48.6</v>
      </c>
      <c r="AE5" s="8">
        <v>59.4</v>
      </c>
      <c r="AF5" s="8">
        <v>36.6</v>
      </c>
      <c r="AG5" s="8">
        <v>27.1</v>
      </c>
      <c r="AH5" s="8">
        <v>33.1</v>
      </c>
      <c r="AI5" s="8">
        <v>27.6</v>
      </c>
      <c r="AJ5" s="8">
        <v>18.5</v>
      </c>
      <c r="AK5" s="8">
        <v>25</v>
      </c>
      <c r="AL5" s="8">
        <v>19.3</v>
      </c>
      <c r="AM5" s="9">
        <f t="shared" si="0"/>
        <v>0.4586466165413534</v>
      </c>
      <c r="AN5" s="7">
        <v>20</v>
      </c>
      <c r="AO5" s="7">
        <v>3.85</v>
      </c>
      <c r="AP5" s="7">
        <v>2.58</v>
      </c>
      <c r="AQ5" s="7">
        <v>3.48</v>
      </c>
      <c r="AR5" s="7">
        <v>119.1</v>
      </c>
      <c r="AS5" s="7">
        <v>3.9</v>
      </c>
      <c r="AT5" s="7">
        <v>2.58</v>
      </c>
      <c r="AU5" s="7">
        <v>3.48</v>
      </c>
      <c r="AV5" s="7">
        <v>120.8</v>
      </c>
      <c r="AW5" s="7">
        <v>29</v>
      </c>
      <c r="AX5" s="7">
        <v>21.7</v>
      </c>
      <c r="AY5" s="7">
        <v>26.5</v>
      </c>
      <c r="AZ5" s="7">
        <v>112.7</v>
      </c>
      <c r="BA5" s="7">
        <v>9.18</v>
      </c>
      <c r="BB5" s="7">
        <v>7.57</v>
      </c>
      <c r="BC5" s="7">
        <v>9.25</v>
      </c>
      <c r="BD5" s="7">
        <v>102.2</v>
      </c>
      <c r="BE5" s="7">
        <v>9.01</v>
      </c>
      <c r="BF5" s="7">
        <v>7.57</v>
      </c>
      <c r="BG5" s="7">
        <v>9.25</v>
      </c>
      <c r="BH5" s="7">
        <v>100.3</v>
      </c>
      <c r="BI5" s="7">
        <v>2.99</v>
      </c>
      <c r="BJ5" s="7">
        <v>2.01</v>
      </c>
      <c r="BK5" s="7">
        <v>2.73</v>
      </c>
      <c r="BL5" s="7">
        <v>3.04</v>
      </c>
      <c r="BM5" s="7">
        <v>2.01</v>
      </c>
      <c r="BN5" s="7">
        <v>2.73</v>
      </c>
      <c r="BO5" s="7">
        <v>22.5</v>
      </c>
      <c r="BP5" s="7">
        <v>17</v>
      </c>
      <c r="BQ5" s="7">
        <v>20.8</v>
      </c>
      <c r="BR5" s="7">
        <v>7.13</v>
      </c>
      <c r="BS5" s="7">
        <v>5.93</v>
      </c>
      <c r="BT5" s="7">
        <v>7.25</v>
      </c>
      <c r="BU5" s="7">
        <v>7</v>
      </c>
      <c r="BV5" s="7">
        <v>5.93</v>
      </c>
      <c r="BW5" s="7">
        <v>7.25</v>
      </c>
      <c r="BX5" s="7">
        <v>1.86</v>
      </c>
      <c r="BY5" s="7">
        <v>1.25</v>
      </c>
      <c r="BZ5" s="7">
        <v>1.7</v>
      </c>
      <c r="CA5" s="7">
        <v>1.89</v>
      </c>
      <c r="CB5" s="7">
        <v>1.25</v>
      </c>
      <c r="CC5" s="7">
        <v>1.7</v>
      </c>
      <c r="CD5" s="7">
        <v>14.1</v>
      </c>
      <c r="CE5" s="7">
        <v>10.5</v>
      </c>
      <c r="CF5" s="7">
        <v>12.9</v>
      </c>
      <c r="CG5" s="7">
        <v>4.49</v>
      </c>
      <c r="CH5" s="7">
        <v>3.68</v>
      </c>
      <c r="CI5" s="7">
        <v>4.5</v>
      </c>
      <c r="CJ5" s="7">
        <v>4.4</v>
      </c>
      <c r="CK5" s="7">
        <v>3.68</v>
      </c>
      <c r="CL5" s="7">
        <v>4.5</v>
      </c>
      <c r="CM5" s="7">
        <v>1.13</v>
      </c>
      <c r="CN5" s="7">
        <v>0.76</v>
      </c>
      <c r="CO5" s="7">
        <v>1.03</v>
      </c>
      <c r="CP5" s="7">
        <v>1.15</v>
      </c>
      <c r="CQ5" s="7">
        <v>0.76</v>
      </c>
      <c r="CR5" s="7">
        <v>1.03</v>
      </c>
      <c r="CS5" s="7">
        <v>8.4</v>
      </c>
      <c r="CT5" s="7">
        <v>6.5</v>
      </c>
      <c r="CU5" s="7">
        <v>7.9</v>
      </c>
      <c r="CV5" s="7">
        <v>2.64</v>
      </c>
      <c r="CW5" s="7">
        <v>2.25</v>
      </c>
      <c r="CX5" s="7">
        <v>2.75</v>
      </c>
      <c r="CY5" s="7">
        <v>2.6</v>
      </c>
      <c r="CZ5" s="7">
        <v>2.25</v>
      </c>
      <c r="DA5" s="7">
        <v>2.75</v>
      </c>
      <c r="DB5" s="7">
        <v>0.372</v>
      </c>
      <c r="DC5" s="7">
        <v>0.377</v>
      </c>
      <c r="DD5" s="7">
        <v>0.378</v>
      </c>
      <c r="DE5" s="7">
        <v>0.372</v>
      </c>
      <c r="DF5" s="7">
        <v>0.371</v>
      </c>
      <c r="DG5" s="7">
        <v>0.372</v>
      </c>
      <c r="DH5" s="7">
        <v>0.7</v>
      </c>
      <c r="DI5" s="7">
        <v>130.4</v>
      </c>
      <c r="DJ5" s="7">
        <v>0.7</v>
      </c>
      <c r="DK5" s="7">
        <v>127.4</v>
      </c>
      <c r="DL5" s="7">
        <v>8.5</v>
      </c>
      <c r="DM5" s="7">
        <v>211.5</v>
      </c>
      <c r="DN5" s="7">
        <v>2.1</v>
      </c>
      <c r="DO5" s="7">
        <v>126.9</v>
      </c>
      <c r="DP5" s="7">
        <v>2.1</v>
      </c>
      <c r="DQ5" s="7">
        <v>125.2</v>
      </c>
      <c r="DR5" s="7">
        <v>86</v>
      </c>
      <c r="DS5" s="7">
        <v>75.8</v>
      </c>
      <c r="DT5" s="7">
        <v>-4</v>
      </c>
      <c r="DU5" s="7">
        <v>-4</v>
      </c>
      <c r="DV5" s="7">
        <v>0</v>
      </c>
      <c r="DW5" s="7">
        <v>1761</v>
      </c>
      <c r="DX5" s="7">
        <v>0.88</v>
      </c>
      <c r="DY5" s="7">
        <v>0.8</v>
      </c>
      <c r="DZ5" s="7">
        <v>0.9</v>
      </c>
      <c r="EA5" s="6" t="s">
        <v>788</v>
      </c>
      <c r="EB5" s="8">
        <v>67.2</v>
      </c>
      <c r="EC5" s="7">
        <v>126</v>
      </c>
      <c r="ED5" s="7">
        <v>90</v>
      </c>
      <c r="EE5" s="7">
        <v>110</v>
      </c>
      <c r="EF5" s="7">
        <v>42.4</v>
      </c>
      <c r="EG5" s="7">
        <v>31.8</v>
      </c>
      <c r="EH5" s="7">
        <v>38.8</v>
      </c>
      <c r="EI5" s="7">
        <v>34.6</v>
      </c>
      <c r="EJ5" s="7">
        <v>31.5</v>
      </c>
      <c r="EK5" s="7">
        <v>3.59</v>
      </c>
      <c r="EL5" s="7">
        <v>2.73</v>
      </c>
      <c r="EM5" s="7">
        <v>3.33</v>
      </c>
      <c r="EN5" s="7">
        <v>73.3</v>
      </c>
      <c r="EO5" s="7">
        <v>22.3</v>
      </c>
      <c r="EP5" s="7">
        <v>5.3</v>
      </c>
      <c r="EQ5" s="7">
        <v>280.8</v>
      </c>
      <c r="ER5" s="7">
        <v>274.8</v>
      </c>
      <c r="ES5" s="7">
        <v>23.2</v>
      </c>
      <c r="ET5" s="7">
        <v>248.6</v>
      </c>
      <c r="EU5" s="7">
        <v>256.3</v>
      </c>
      <c r="EV5" s="7">
        <v>273.2</v>
      </c>
      <c r="EW5" s="7">
        <v>267.5</v>
      </c>
      <c r="EX5" s="7">
        <v>22.4</v>
      </c>
      <c r="EY5" s="7">
        <v>242.3</v>
      </c>
      <c r="EZ5" s="7">
        <v>249.7</v>
      </c>
      <c r="FA5" s="7">
        <v>235.1</v>
      </c>
      <c r="FB5" s="7">
        <v>231.2</v>
      </c>
      <c r="FC5" s="7">
        <v>18.5</v>
      </c>
      <c r="FD5" s="7">
        <v>208.4</v>
      </c>
      <c r="FE5" s="7">
        <v>214.8</v>
      </c>
      <c r="FF5" s="7">
        <v>209.8</v>
      </c>
      <c r="FG5" s="7">
        <v>206.4</v>
      </c>
      <c r="FH5" s="7">
        <v>14.8</v>
      </c>
      <c r="FI5" s="7">
        <v>185.6</v>
      </c>
      <c r="FJ5" s="7">
        <v>190.6</v>
      </c>
      <c r="FK5" s="7">
        <v>202.9</v>
      </c>
      <c r="FL5" s="7">
        <v>199.7</v>
      </c>
      <c r="FM5" s="7">
        <v>13.4</v>
      </c>
      <c r="FN5" s="7">
        <v>180.2</v>
      </c>
      <c r="FO5" s="7">
        <v>185</v>
      </c>
      <c r="FP5" s="7">
        <v>198.4</v>
      </c>
      <c r="FQ5" s="7">
        <v>195.7</v>
      </c>
      <c r="FR5" s="7">
        <v>12.9</v>
      </c>
      <c r="FS5" s="7">
        <v>176.2</v>
      </c>
      <c r="FT5" s="7">
        <v>180.5</v>
      </c>
      <c r="FU5" s="7">
        <v>15.3</v>
      </c>
      <c r="FV5" s="7">
        <v>14.9</v>
      </c>
      <c r="FW5" s="7">
        <v>1.6</v>
      </c>
      <c r="FX5" s="7">
        <v>13.5</v>
      </c>
      <c r="FY5" s="7">
        <v>13.9</v>
      </c>
      <c r="FZ5" s="7">
        <v>25.8</v>
      </c>
      <c r="GA5" s="7">
        <v>25.4</v>
      </c>
      <c r="GB5" s="7">
        <v>3</v>
      </c>
      <c r="GC5" s="7">
        <v>24.7</v>
      </c>
      <c r="GD5" s="7">
        <v>25.8</v>
      </c>
      <c r="GE5" s="7">
        <v>17.2</v>
      </c>
      <c r="GF5" s="7">
        <v>17.3</v>
      </c>
      <c r="GG5" s="7">
        <v>1.9</v>
      </c>
      <c r="GH5" s="7">
        <v>16.5</v>
      </c>
      <c r="GI5" s="7">
        <v>17.3</v>
      </c>
      <c r="GJ5" s="7">
        <v>6.3</v>
      </c>
      <c r="GK5" s="7">
        <v>6.3</v>
      </c>
      <c r="GL5" s="7">
        <v>9.3</v>
      </c>
      <c r="GM5" s="7">
        <v>6.8</v>
      </c>
      <c r="GN5" s="7">
        <v>6.9</v>
      </c>
      <c r="GO5" s="7">
        <v>6.6</v>
      </c>
      <c r="GP5" s="7">
        <v>38.2</v>
      </c>
      <c r="GQ5" s="7">
        <v>105.8</v>
      </c>
      <c r="GR5" s="7">
        <v>90</v>
      </c>
      <c r="GS5" s="7">
        <v>102</v>
      </c>
      <c r="GT5" s="7">
        <v>34.6</v>
      </c>
      <c r="GU5" s="7">
        <v>34.6</v>
      </c>
      <c r="GV5" s="7">
        <v>55.2</v>
      </c>
      <c r="GW5" s="7">
        <v>55.1</v>
      </c>
      <c r="GX5" s="6" t="s">
        <v>364</v>
      </c>
      <c r="GY5" s="6" t="s">
        <v>364</v>
      </c>
      <c r="GZ5" s="6" t="s">
        <v>364</v>
      </c>
      <c r="HA5" s="6" t="s">
        <v>364</v>
      </c>
      <c r="HB5" s="6" t="s">
        <v>364</v>
      </c>
      <c r="HC5" s="6" t="s">
        <v>364</v>
      </c>
      <c r="HD5" s="6" t="s">
        <v>364</v>
      </c>
      <c r="HE5" s="6" t="s">
        <v>364</v>
      </c>
      <c r="HF5" s="6" t="s">
        <v>364</v>
      </c>
      <c r="HG5" s="6" t="s">
        <v>364</v>
      </c>
      <c r="HH5" s="7">
        <v>770</v>
      </c>
      <c r="HI5" s="7">
        <v>2812</v>
      </c>
    </row>
    <row r="6" spans="1:217" ht="13.5" customHeight="1">
      <c r="A6" s="7">
        <v>5</v>
      </c>
      <c r="B6" s="5" t="s">
        <v>894</v>
      </c>
      <c r="C6" s="7">
        <v>188</v>
      </c>
      <c r="D6" s="6" t="s">
        <v>366</v>
      </c>
      <c r="E6" s="8">
        <v>95.2</v>
      </c>
      <c r="F6" s="8">
        <v>66.1</v>
      </c>
      <c r="G6" s="8">
        <v>89.5</v>
      </c>
      <c r="H6" s="8">
        <v>55.7</v>
      </c>
      <c r="I6" s="8">
        <v>43.7</v>
      </c>
      <c r="J6" s="8">
        <v>53.5</v>
      </c>
      <c r="K6" s="8">
        <v>34.5</v>
      </c>
      <c r="L6" s="8">
        <v>27.1</v>
      </c>
      <c r="M6" s="8">
        <v>33.1</v>
      </c>
      <c r="N6" s="8">
        <v>21.2</v>
      </c>
      <c r="O6" s="8">
        <v>16.6</v>
      </c>
      <c r="P6" s="8">
        <v>20.4</v>
      </c>
      <c r="Q6" s="8">
        <v>15</v>
      </c>
      <c r="R6" s="8">
        <v>11.7</v>
      </c>
      <c r="S6" s="8">
        <v>14.3</v>
      </c>
      <c r="T6" s="8">
        <v>5.52</v>
      </c>
      <c r="U6" s="8">
        <v>4.04</v>
      </c>
      <c r="V6" s="8">
        <v>4.94</v>
      </c>
      <c r="W6" s="8">
        <v>19</v>
      </c>
      <c r="X6" s="8">
        <v>9.3</v>
      </c>
      <c r="Y6" s="8">
        <v>18.7</v>
      </c>
      <c r="Z6" s="8">
        <v>71.6</v>
      </c>
      <c r="AA6" s="8">
        <v>56.2</v>
      </c>
      <c r="AB6" s="8">
        <v>68.6</v>
      </c>
      <c r="AC6" s="8">
        <v>76.2</v>
      </c>
      <c r="AD6" s="8">
        <v>59.5</v>
      </c>
      <c r="AE6" s="8">
        <v>72.7</v>
      </c>
      <c r="AF6" s="8">
        <v>43.1</v>
      </c>
      <c r="AG6" s="8">
        <v>33.6</v>
      </c>
      <c r="AH6" s="8">
        <v>41</v>
      </c>
      <c r="AI6" s="8">
        <v>26.9</v>
      </c>
      <c r="AJ6" s="8">
        <v>18.5</v>
      </c>
      <c r="AK6" s="8">
        <v>25</v>
      </c>
      <c r="AL6" s="8">
        <v>20</v>
      </c>
      <c r="AM6" s="9">
        <f t="shared" si="0"/>
        <v>0.4527310924369748</v>
      </c>
      <c r="AN6" s="7">
        <v>20</v>
      </c>
      <c r="AO6" s="7">
        <v>4.31</v>
      </c>
      <c r="AP6" s="7">
        <v>3.15</v>
      </c>
      <c r="AQ6" s="7">
        <v>4.26</v>
      </c>
      <c r="AR6" s="7">
        <v>109.8</v>
      </c>
      <c r="AS6" s="7">
        <v>4.28</v>
      </c>
      <c r="AT6" s="7">
        <v>3.15</v>
      </c>
      <c r="AU6" s="7">
        <v>4.26</v>
      </c>
      <c r="AV6" s="7">
        <v>109.1</v>
      </c>
      <c r="AW6" s="7">
        <v>32.2</v>
      </c>
      <c r="AX6" s="7">
        <v>26.6</v>
      </c>
      <c r="AY6" s="7">
        <v>32.5</v>
      </c>
      <c r="AZ6" s="7">
        <v>102.9</v>
      </c>
      <c r="BA6" s="7">
        <v>12.08</v>
      </c>
      <c r="BB6" s="7">
        <v>9.25</v>
      </c>
      <c r="BC6" s="7">
        <v>11.31</v>
      </c>
      <c r="BD6" s="7">
        <v>110.8</v>
      </c>
      <c r="BE6" s="7">
        <v>12.06</v>
      </c>
      <c r="BF6" s="7">
        <v>9.25</v>
      </c>
      <c r="BG6" s="7">
        <v>11.31</v>
      </c>
      <c r="BH6" s="7">
        <v>110.5</v>
      </c>
      <c r="BI6" s="7">
        <v>3.35</v>
      </c>
      <c r="BJ6" s="7">
        <v>2.47</v>
      </c>
      <c r="BK6" s="7">
        <v>3.34</v>
      </c>
      <c r="BL6" s="7">
        <v>3.33</v>
      </c>
      <c r="BM6" s="7">
        <v>2.47</v>
      </c>
      <c r="BN6" s="7">
        <v>3.34</v>
      </c>
      <c r="BO6" s="7">
        <v>25</v>
      </c>
      <c r="BP6" s="7">
        <v>20.8</v>
      </c>
      <c r="BQ6" s="7">
        <v>25.5</v>
      </c>
      <c r="BR6" s="7">
        <v>9.41</v>
      </c>
      <c r="BS6" s="7">
        <v>7.25</v>
      </c>
      <c r="BT6" s="7">
        <v>8.87</v>
      </c>
      <c r="BU6" s="7">
        <v>9.4</v>
      </c>
      <c r="BV6" s="7">
        <v>7.25</v>
      </c>
      <c r="BW6" s="7">
        <v>8.87</v>
      </c>
      <c r="BX6" s="7">
        <v>2.08</v>
      </c>
      <c r="BY6" s="7">
        <v>1.53</v>
      </c>
      <c r="BZ6" s="7">
        <v>2.08</v>
      </c>
      <c r="CA6" s="7">
        <v>2.06</v>
      </c>
      <c r="CB6" s="7">
        <v>1.53</v>
      </c>
      <c r="CC6" s="7">
        <v>2.08</v>
      </c>
      <c r="CD6" s="7">
        <v>15.5</v>
      </c>
      <c r="CE6" s="7">
        <v>12.9</v>
      </c>
      <c r="CF6" s="7">
        <v>15.8</v>
      </c>
      <c r="CG6" s="7">
        <v>5.81</v>
      </c>
      <c r="CH6" s="7">
        <v>4.5</v>
      </c>
      <c r="CI6" s="7">
        <v>5.5</v>
      </c>
      <c r="CJ6" s="7">
        <v>5.81</v>
      </c>
      <c r="CK6" s="7">
        <v>4.5</v>
      </c>
      <c r="CL6" s="7">
        <v>5.5</v>
      </c>
      <c r="CM6" s="7">
        <v>1.27</v>
      </c>
      <c r="CN6" s="7">
        <v>0.94</v>
      </c>
      <c r="CO6" s="7">
        <v>1.26</v>
      </c>
      <c r="CP6" s="7">
        <v>1.27</v>
      </c>
      <c r="CQ6" s="7">
        <v>0.94</v>
      </c>
      <c r="CR6" s="7">
        <v>1.26</v>
      </c>
      <c r="CS6" s="7">
        <v>9.5</v>
      </c>
      <c r="CT6" s="7">
        <v>7.9</v>
      </c>
      <c r="CU6" s="7">
        <v>9.7</v>
      </c>
      <c r="CV6" s="7">
        <v>3.6</v>
      </c>
      <c r="CW6" s="7">
        <v>2.75</v>
      </c>
      <c r="CX6" s="7">
        <v>3.37</v>
      </c>
      <c r="CY6" s="7">
        <v>3.59</v>
      </c>
      <c r="CZ6" s="7">
        <v>2.75</v>
      </c>
      <c r="DA6" s="7">
        <v>3.37</v>
      </c>
      <c r="DB6" s="7">
        <v>0.38</v>
      </c>
      <c r="DC6" s="7">
        <v>0.378</v>
      </c>
      <c r="DD6" s="7">
        <v>0.38</v>
      </c>
      <c r="DE6" s="7">
        <v>0.379</v>
      </c>
      <c r="DF6" s="7">
        <v>0.382</v>
      </c>
      <c r="DG6" s="7">
        <v>0.382</v>
      </c>
      <c r="DH6" s="7">
        <v>1</v>
      </c>
      <c r="DI6" s="7">
        <v>148.9</v>
      </c>
      <c r="DJ6" s="7">
        <v>1.1</v>
      </c>
      <c r="DK6" s="7">
        <v>153</v>
      </c>
      <c r="DL6" s="7">
        <v>10.4</v>
      </c>
      <c r="DM6" s="7">
        <v>211.5</v>
      </c>
      <c r="DN6" s="7">
        <v>2.6</v>
      </c>
      <c r="DO6" s="7">
        <v>131.9</v>
      </c>
      <c r="DP6" s="7">
        <v>2.6</v>
      </c>
      <c r="DQ6" s="7">
        <v>131.7</v>
      </c>
      <c r="DR6" s="7">
        <v>85</v>
      </c>
      <c r="DS6" s="7">
        <v>89.6</v>
      </c>
      <c r="DT6" s="7">
        <v>-5.6</v>
      </c>
      <c r="DU6" s="7">
        <v>-5.6</v>
      </c>
      <c r="DV6" s="7">
        <v>0</v>
      </c>
      <c r="DW6" s="7">
        <v>2015</v>
      </c>
      <c r="DX6" s="7">
        <v>0.89</v>
      </c>
      <c r="DY6" s="7">
        <v>0.8</v>
      </c>
      <c r="DZ6" s="7">
        <v>0.9</v>
      </c>
      <c r="EA6" s="6" t="s">
        <v>45</v>
      </c>
      <c r="EB6" s="8">
        <v>87.4</v>
      </c>
      <c r="EC6" s="7">
        <v>122</v>
      </c>
      <c r="ED6" s="7">
        <v>90</v>
      </c>
      <c r="EE6" s="7">
        <v>110</v>
      </c>
      <c r="EF6" s="7">
        <v>49.5</v>
      </c>
      <c r="EG6" s="7">
        <v>38.8</v>
      </c>
      <c r="EH6" s="7">
        <v>47.4</v>
      </c>
      <c r="EI6" s="7">
        <v>34</v>
      </c>
      <c r="EJ6" s="7">
        <v>30.3</v>
      </c>
      <c r="EK6" s="7">
        <v>4.59</v>
      </c>
      <c r="EL6" s="7">
        <v>3.33</v>
      </c>
      <c r="EM6" s="7">
        <v>4.07</v>
      </c>
      <c r="EN6" s="7">
        <v>73.2</v>
      </c>
      <c r="EO6" s="7">
        <v>21.6</v>
      </c>
      <c r="EP6" s="7">
        <v>5.4</v>
      </c>
      <c r="EQ6" s="7">
        <v>311.8</v>
      </c>
      <c r="ER6" s="7">
        <v>310.7</v>
      </c>
      <c r="ES6" s="7">
        <v>24.7</v>
      </c>
      <c r="ET6" s="7">
        <v>238.9</v>
      </c>
      <c r="EU6" s="7">
        <v>239.1</v>
      </c>
      <c r="EV6" s="7">
        <v>304.3</v>
      </c>
      <c r="EW6" s="7">
        <v>303.4</v>
      </c>
      <c r="EX6" s="7">
        <v>23.8</v>
      </c>
      <c r="EY6" s="7">
        <v>233.9</v>
      </c>
      <c r="EZ6" s="7">
        <v>233.9</v>
      </c>
      <c r="FA6" s="7">
        <v>267.4</v>
      </c>
      <c r="FB6" s="7">
        <v>268.7</v>
      </c>
      <c r="FC6" s="7">
        <v>19.8</v>
      </c>
      <c r="FD6" s="7">
        <v>208.2</v>
      </c>
      <c r="FE6" s="7">
        <v>206.9</v>
      </c>
      <c r="FF6" s="7">
        <v>240.7</v>
      </c>
      <c r="FG6" s="7">
        <v>243.4</v>
      </c>
      <c r="FH6" s="7">
        <v>16.1</v>
      </c>
      <c r="FI6" s="7">
        <v>187.8</v>
      </c>
      <c r="FJ6" s="7">
        <v>185.8</v>
      </c>
      <c r="FK6" s="7">
        <v>232.6</v>
      </c>
      <c r="FL6" s="7">
        <v>235.4</v>
      </c>
      <c r="FM6" s="7">
        <v>14.6</v>
      </c>
      <c r="FN6" s="7">
        <v>183.3</v>
      </c>
      <c r="FO6" s="7">
        <v>181.4</v>
      </c>
      <c r="FP6" s="7">
        <v>226.6</v>
      </c>
      <c r="FQ6" s="7">
        <v>229.9</v>
      </c>
      <c r="FR6" s="7">
        <v>13.3</v>
      </c>
      <c r="FS6" s="7">
        <v>180.2</v>
      </c>
      <c r="FT6" s="7">
        <v>178.4</v>
      </c>
      <c r="FU6" s="7">
        <v>14.9</v>
      </c>
      <c r="FV6" s="7">
        <v>14.3</v>
      </c>
      <c r="FW6" s="7">
        <v>1.7</v>
      </c>
      <c r="FX6" s="7">
        <v>9.8</v>
      </c>
      <c r="FY6" s="7">
        <v>10.6</v>
      </c>
      <c r="FZ6" s="7">
        <v>26.1</v>
      </c>
      <c r="GA6" s="7">
        <v>24.8</v>
      </c>
      <c r="GB6" s="7">
        <v>3.3</v>
      </c>
      <c r="GC6" s="7">
        <v>21</v>
      </c>
      <c r="GD6" s="7">
        <v>22</v>
      </c>
      <c r="GE6" s="7">
        <v>18.5</v>
      </c>
      <c r="GF6" s="7">
        <v>17.8</v>
      </c>
      <c r="GG6" s="7">
        <v>2.4</v>
      </c>
      <c r="GH6" s="7">
        <v>15.7</v>
      </c>
      <c r="GI6" s="7">
        <v>15.9</v>
      </c>
      <c r="GJ6" s="7">
        <v>5.6</v>
      </c>
      <c r="GK6" s="7">
        <v>5.3</v>
      </c>
      <c r="GL6" s="7">
        <v>9.6</v>
      </c>
      <c r="GM6" s="7">
        <v>5.8</v>
      </c>
      <c r="GN6" s="7">
        <v>6.1</v>
      </c>
      <c r="GO6" s="7">
        <v>5.8</v>
      </c>
      <c r="GP6" s="7">
        <v>39.3</v>
      </c>
      <c r="GQ6" s="7">
        <v>107.2</v>
      </c>
      <c r="GR6" s="7">
        <v>94.5</v>
      </c>
      <c r="GS6" s="7">
        <v>106.2</v>
      </c>
      <c r="GT6" s="7">
        <v>34.3</v>
      </c>
      <c r="GU6" s="7">
        <v>34</v>
      </c>
      <c r="GV6" s="7">
        <v>59.1</v>
      </c>
      <c r="GW6" s="7">
        <v>59.1</v>
      </c>
      <c r="GX6" s="6" t="s">
        <v>364</v>
      </c>
      <c r="GY6" s="6" t="s">
        <v>364</v>
      </c>
      <c r="GZ6" s="6" t="s">
        <v>364</v>
      </c>
      <c r="HA6" s="6" t="s">
        <v>364</v>
      </c>
      <c r="HB6" s="6" t="s">
        <v>364</v>
      </c>
      <c r="HC6" s="6" t="s">
        <v>364</v>
      </c>
      <c r="HD6" s="6" t="s">
        <v>364</v>
      </c>
      <c r="HE6" s="6" t="s">
        <v>364</v>
      </c>
      <c r="HF6" s="6" t="s">
        <v>364</v>
      </c>
      <c r="HG6" s="6" t="s">
        <v>364</v>
      </c>
      <c r="HH6" s="7">
        <v>770</v>
      </c>
      <c r="HI6" s="7">
        <v>2928</v>
      </c>
    </row>
    <row r="7" spans="1:217" ht="13.5" customHeight="1">
      <c r="A7" s="7">
        <v>6</v>
      </c>
      <c r="B7" s="5" t="s">
        <v>894</v>
      </c>
      <c r="C7" s="7">
        <v>194</v>
      </c>
      <c r="D7" s="6" t="s">
        <v>366</v>
      </c>
      <c r="E7" s="8">
        <v>83.4</v>
      </c>
      <c r="F7" s="8">
        <v>70.4</v>
      </c>
      <c r="G7" s="8">
        <v>95.2</v>
      </c>
      <c r="H7" s="8">
        <v>52</v>
      </c>
      <c r="I7" s="8">
        <v>46.5</v>
      </c>
      <c r="J7" s="8">
        <v>56.9</v>
      </c>
      <c r="K7" s="8">
        <v>32.5</v>
      </c>
      <c r="L7" s="8">
        <v>28.9</v>
      </c>
      <c r="M7" s="8">
        <v>35.3</v>
      </c>
      <c r="N7" s="8">
        <v>19.5</v>
      </c>
      <c r="O7" s="8">
        <v>17.7</v>
      </c>
      <c r="P7" s="8">
        <v>21.7</v>
      </c>
      <c r="Q7" s="8">
        <v>13.9</v>
      </c>
      <c r="R7" s="8">
        <v>12.5</v>
      </c>
      <c r="S7" s="8">
        <v>15.3</v>
      </c>
      <c r="T7" s="8">
        <v>4.95</v>
      </c>
      <c r="U7" s="8">
        <v>4.31</v>
      </c>
      <c r="V7" s="8">
        <v>5.27</v>
      </c>
      <c r="W7" s="8">
        <v>12.5</v>
      </c>
      <c r="X7" s="8">
        <v>9.9</v>
      </c>
      <c r="Y7" s="8">
        <v>19.9</v>
      </c>
      <c r="Z7" s="8">
        <v>66.9</v>
      </c>
      <c r="AA7" s="8">
        <v>59.8</v>
      </c>
      <c r="AB7" s="8">
        <v>73</v>
      </c>
      <c r="AC7" s="8">
        <v>70.9</v>
      </c>
      <c r="AD7" s="8">
        <v>63.3</v>
      </c>
      <c r="AE7" s="8">
        <v>77.4</v>
      </c>
      <c r="AF7" s="8">
        <v>40.3</v>
      </c>
      <c r="AG7" s="8">
        <v>35.8</v>
      </c>
      <c r="AH7" s="8">
        <v>43.8</v>
      </c>
      <c r="AI7" s="8">
        <v>22.2</v>
      </c>
      <c r="AJ7" s="8">
        <v>18.5</v>
      </c>
      <c r="AK7" s="8">
        <v>25</v>
      </c>
      <c r="AL7" s="8">
        <v>15</v>
      </c>
      <c r="AM7" s="9">
        <f t="shared" si="0"/>
        <v>0.48321342925659466</v>
      </c>
      <c r="AN7" s="7">
        <v>20</v>
      </c>
      <c r="AO7" s="7">
        <v>4.04</v>
      </c>
      <c r="AP7" s="7">
        <v>3.35</v>
      </c>
      <c r="AQ7" s="7">
        <v>4.53</v>
      </c>
      <c r="AR7" s="7">
        <v>102.3</v>
      </c>
      <c r="AS7" s="7">
        <v>4.08</v>
      </c>
      <c r="AT7" s="7">
        <v>3.35</v>
      </c>
      <c r="AU7" s="7">
        <v>4.53</v>
      </c>
      <c r="AV7" s="7">
        <v>103.2</v>
      </c>
      <c r="AW7" s="7">
        <v>31.1</v>
      </c>
      <c r="AX7" s="7">
        <v>28.3</v>
      </c>
      <c r="AY7" s="7">
        <v>34.5</v>
      </c>
      <c r="AZ7" s="7">
        <v>98.7</v>
      </c>
      <c r="BA7" s="7">
        <v>12.15</v>
      </c>
      <c r="BB7" s="7">
        <v>9.86</v>
      </c>
      <c r="BC7" s="7">
        <v>12.05</v>
      </c>
      <c r="BD7" s="7">
        <v>110.7</v>
      </c>
      <c r="BE7" s="7">
        <v>11.87</v>
      </c>
      <c r="BF7" s="7">
        <v>9.86</v>
      </c>
      <c r="BG7" s="7">
        <v>12.05</v>
      </c>
      <c r="BH7" s="7">
        <v>108.1</v>
      </c>
      <c r="BI7" s="7">
        <v>3.14</v>
      </c>
      <c r="BJ7" s="7">
        <v>2.63</v>
      </c>
      <c r="BK7" s="7">
        <v>3.55</v>
      </c>
      <c r="BL7" s="7">
        <v>3.17</v>
      </c>
      <c r="BM7" s="7">
        <v>2.63</v>
      </c>
      <c r="BN7" s="7">
        <v>3.55</v>
      </c>
      <c r="BO7" s="7">
        <v>24.2</v>
      </c>
      <c r="BP7" s="7">
        <v>22.2</v>
      </c>
      <c r="BQ7" s="7">
        <v>27.1</v>
      </c>
      <c r="BR7" s="7">
        <v>9.44</v>
      </c>
      <c r="BS7" s="7">
        <v>7.72</v>
      </c>
      <c r="BT7" s="7">
        <v>9.44</v>
      </c>
      <c r="BU7" s="7">
        <v>9.23</v>
      </c>
      <c r="BV7" s="7">
        <v>7.72</v>
      </c>
      <c r="BW7" s="7">
        <v>9.44</v>
      </c>
      <c r="BX7" s="7">
        <v>1.96</v>
      </c>
      <c r="BY7" s="7">
        <v>1.64</v>
      </c>
      <c r="BZ7" s="7">
        <v>2.2</v>
      </c>
      <c r="CA7" s="7">
        <v>1.98</v>
      </c>
      <c r="CB7" s="7">
        <v>1.64</v>
      </c>
      <c r="CC7" s="7">
        <v>2.2</v>
      </c>
      <c r="CD7" s="7">
        <v>15.1</v>
      </c>
      <c r="CE7" s="7">
        <v>13.7</v>
      </c>
      <c r="CF7" s="7">
        <v>16.8</v>
      </c>
      <c r="CG7" s="7">
        <v>5.9</v>
      </c>
      <c r="CH7" s="7">
        <v>4.79</v>
      </c>
      <c r="CI7" s="7">
        <v>5.85</v>
      </c>
      <c r="CJ7" s="7">
        <v>5.76</v>
      </c>
      <c r="CK7" s="7">
        <v>4.79</v>
      </c>
      <c r="CL7" s="7">
        <v>5.85</v>
      </c>
      <c r="CM7" s="7">
        <v>1.18</v>
      </c>
      <c r="CN7" s="7">
        <v>0.99</v>
      </c>
      <c r="CO7" s="7">
        <v>1.35</v>
      </c>
      <c r="CP7" s="7">
        <v>1.19</v>
      </c>
      <c r="CQ7" s="7">
        <v>0.99</v>
      </c>
      <c r="CR7" s="7">
        <v>1.35</v>
      </c>
      <c r="CS7" s="7">
        <v>9.1</v>
      </c>
      <c r="CT7" s="7">
        <v>8.5</v>
      </c>
      <c r="CU7" s="7">
        <v>10.3</v>
      </c>
      <c r="CV7" s="7">
        <v>3.54</v>
      </c>
      <c r="CW7" s="7">
        <v>2.93</v>
      </c>
      <c r="CX7" s="7">
        <v>3.59</v>
      </c>
      <c r="CY7" s="7">
        <v>3.47</v>
      </c>
      <c r="CZ7" s="7">
        <v>2.93</v>
      </c>
      <c r="DA7" s="7">
        <v>3.59</v>
      </c>
      <c r="DB7" s="7">
        <v>0.375</v>
      </c>
      <c r="DC7" s="7">
        <v>0.376</v>
      </c>
      <c r="DD7" s="7">
        <v>0.375</v>
      </c>
      <c r="DE7" s="7">
        <v>0.375</v>
      </c>
      <c r="DF7" s="7">
        <v>0.375</v>
      </c>
      <c r="DG7" s="7">
        <v>0.376</v>
      </c>
      <c r="DH7" s="7">
        <v>0.5</v>
      </c>
      <c r="DI7" s="7">
        <v>71.9</v>
      </c>
      <c r="DJ7" s="7">
        <v>0.5</v>
      </c>
      <c r="DK7" s="7">
        <v>69.5</v>
      </c>
      <c r="DL7" s="7">
        <v>6.5</v>
      </c>
      <c r="DM7" s="7">
        <v>124.9</v>
      </c>
      <c r="DN7" s="7">
        <v>1.9</v>
      </c>
      <c r="DO7" s="7">
        <v>90.6</v>
      </c>
      <c r="DP7" s="7">
        <v>1.9</v>
      </c>
      <c r="DQ7" s="7">
        <v>88.8</v>
      </c>
      <c r="DR7" s="7">
        <v>80</v>
      </c>
      <c r="DS7" s="7">
        <v>83.4</v>
      </c>
      <c r="DT7" s="7">
        <v>0</v>
      </c>
      <c r="DU7" s="7">
        <v>0</v>
      </c>
      <c r="DV7" s="7">
        <v>0</v>
      </c>
      <c r="DW7" s="7">
        <v>1901</v>
      </c>
      <c r="DX7" s="7">
        <v>0.87</v>
      </c>
      <c r="DY7" s="7">
        <v>0.8</v>
      </c>
      <c r="DZ7" s="7">
        <v>0.9</v>
      </c>
      <c r="EA7" s="6" t="s">
        <v>748</v>
      </c>
      <c r="EB7" s="8">
        <v>54.6</v>
      </c>
      <c r="EC7" s="7">
        <v>101</v>
      </c>
      <c r="ED7" s="7">
        <v>90</v>
      </c>
      <c r="EE7" s="7">
        <v>110</v>
      </c>
      <c r="EF7" s="7">
        <v>46.5</v>
      </c>
      <c r="EG7" s="7">
        <v>41.3</v>
      </c>
      <c r="EH7" s="7">
        <v>50.5</v>
      </c>
      <c r="EI7" s="7">
        <v>31.6</v>
      </c>
      <c r="EJ7" s="7">
        <v>28.8</v>
      </c>
      <c r="EK7" s="7">
        <v>4.04</v>
      </c>
      <c r="EL7" s="7">
        <v>3.55</v>
      </c>
      <c r="EM7" s="7">
        <v>4.33</v>
      </c>
      <c r="EN7" s="7">
        <v>73.3</v>
      </c>
      <c r="EO7" s="7">
        <v>18.8</v>
      </c>
      <c r="EP7" s="7">
        <v>3.3</v>
      </c>
      <c r="EQ7" s="7">
        <v>358.8</v>
      </c>
      <c r="ER7" s="7">
        <v>354.3</v>
      </c>
      <c r="ES7" s="7">
        <v>28.2</v>
      </c>
      <c r="ET7" s="7">
        <v>291.9</v>
      </c>
      <c r="EU7" s="7">
        <v>308.2</v>
      </c>
      <c r="EV7" s="7">
        <v>351.1</v>
      </c>
      <c r="EW7" s="7">
        <v>346.3</v>
      </c>
      <c r="EX7" s="7">
        <v>27.2</v>
      </c>
      <c r="EY7" s="7">
        <v>285.8</v>
      </c>
      <c r="EZ7" s="7">
        <v>301.8</v>
      </c>
      <c r="FA7" s="7">
        <v>309.9</v>
      </c>
      <c r="FB7" s="7">
        <v>306</v>
      </c>
      <c r="FC7" s="7">
        <v>23.2</v>
      </c>
      <c r="FD7" s="7">
        <v>250.6</v>
      </c>
      <c r="FE7" s="7">
        <v>265.3</v>
      </c>
      <c r="FF7" s="7">
        <v>279.4</v>
      </c>
      <c r="FG7" s="7">
        <v>275.8</v>
      </c>
      <c r="FH7" s="7">
        <v>19.3</v>
      </c>
      <c r="FI7" s="7">
        <v>224.9</v>
      </c>
      <c r="FJ7" s="7">
        <v>238.2</v>
      </c>
      <c r="FK7" s="7">
        <v>270.3</v>
      </c>
      <c r="FL7" s="7">
        <v>266.8</v>
      </c>
      <c r="FM7" s="7">
        <v>17.6</v>
      </c>
      <c r="FN7" s="7">
        <v>218.8</v>
      </c>
      <c r="FO7" s="7">
        <v>231.3</v>
      </c>
      <c r="FP7" s="7">
        <v>263.8</v>
      </c>
      <c r="FQ7" s="7">
        <v>260.7</v>
      </c>
      <c r="FR7" s="7">
        <v>16</v>
      </c>
      <c r="FS7" s="7">
        <v>214.5</v>
      </c>
      <c r="FT7" s="7">
        <v>226</v>
      </c>
      <c r="FU7" s="7">
        <v>16.5</v>
      </c>
      <c r="FV7" s="7">
        <v>16.3</v>
      </c>
      <c r="FW7" s="7">
        <v>1.9</v>
      </c>
      <c r="FX7" s="7">
        <v>13.5</v>
      </c>
      <c r="FY7" s="7">
        <v>14.2</v>
      </c>
      <c r="FZ7" s="7">
        <v>29.7</v>
      </c>
      <c r="GA7" s="7">
        <v>29.3</v>
      </c>
      <c r="GB7" s="7">
        <v>3.1</v>
      </c>
      <c r="GC7" s="7">
        <v>27.1</v>
      </c>
      <c r="GD7" s="7">
        <v>28.2</v>
      </c>
      <c r="GE7" s="7">
        <v>20.9</v>
      </c>
      <c r="GF7" s="7">
        <v>21.2</v>
      </c>
      <c r="GG7" s="7">
        <v>2.7</v>
      </c>
      <c r="GH7" s="7">
        <v>20</v>
      </c>
      <c r="GI7" s="7">
        <v>21.2</v>
      </c>
      <c r="GJ7" s="7">
        <v>5.5</v>
      </c>
      <c r="GK7" s="7">
        <v>5.5</v>
      </c>
      <c r="GL7" s="7">
        <v>7.7</v>
      </c>
      <c r="GM7" s="7">
        <v>6.2</v>
      </c>
      <c r="GN7" s="7">
        <v>6.1</v>
      </c>
      <c r="GO7" s="7">
        <v>5.9</v>
      </c>
      <c r="GP7" s="7">
        <v>39.9</v>
      </c>
      <c r="GQ7" s="7">
        <v>102</v>
      </c>
      <c r="GR7" s="7">
        <v>86.9</v>
      </c>
      <c r="GS7" s="7">
        <v>99.5</v>
      </c>
      <c r="GT7" s="7">
        <v>31.5</v>
      </c>
      <c r="GU7" s="7">
        <v>31.6</v>
      </c>
      <c r="GV7" s="7">
        <v>54.3</v>
      </c>
      <c r="GW7" s="7">
        <v>54.2</v>
      </c>
      <c r="GX7" s="6" t="s">
        <v>364</v>
      </c>
      <c r="GY7" s="6" t="s">
        <v>364</v>
      </c>
      <c r="GZ7" s="6" t="s">
        <v>364</v>
      </c>
      <c r="HA7" s="6" t="s">
        <v>364</v>
      </c>
      <c r="HB7" s="6" t="s">
        <v>364</v>
      </c>
      <c r="HC7" s="6" t="s">
        <v>364</v>
      </c>
      <c r="HD7" s="6" t="s">
        <v>364</v>
      </c>
      <c r="HE7" s="6" t="s">
        <v>364</v>
      </c>
      <c r="HF7" s="6" t="s">
        <v>364</v>
      </c>
      <c r="HG7" s="6" t="s">
        <v>364</v>
      </c>
      <c r="HH7" s="7">
        <v>770</v>
      </c>
      <c r="HI7" s="7">
        <v>2923</v>
      </c>
    </row>
    <row r="8" spans="1:217" ht="13.5" customHeight="1">
      <c r="A8" s="7">
        <v>7</v>
      </c>
      <c r="B8" s="5" t="s">
        <v>894</v>
      </c>
      <c r="C8" s="7">
        <v>183</v>
      </c>
      <c r="D8" s="6" t="s">
        <v>366</v>
      </c>
      <c r="E8" s="8">
        <v>103.4</v>
      </c>
      <c r="F8" s="8">
        <v>62.6</v>
      </c>
      <c r="G8" s="8">
        <v>84.8</v>
      </c>
      <c r="H8" s="8">
        <v>60.2</v>
      </c>
      <c r="I8" s="8">
        <v>41.4</v>
      </c>
      <c r="J8" s="8">
        <v>50.6</v>
      </c>
      <c r="K8" s="8">
        <v>37.6</v>
      </c>
      <c r="L8" s="8">
        <v>25.6</v>
      </c>
      <c r="M8" s="8">
        <v>31.4</v>
      </c>
      <c r="N8" s="8">
        <v>22.6</v>
      </c>
      <c r="O8" s="8">
        <v>15.8</v>
      </c>
      <c r="P8" s="8">
        <v>19.3</v>
      </c>
      <c r="Q8" s="8">
        <v>16.2</v>
      </c>
      <c r="R8" s="8">
        <v>11.1</v>
      </c>
      <c r="S8" s="8">
        <v>13.5</v>
      </c>
      <c r="T8" s="8">
        <v>5.58</v>
      </c>
      <c r="U8" s="8">
        <v>3.83</v>
      </c>
      <c r="V8" s="8">
        <v>4.69</v>
      </c>
      <c r="W8" s="8">
        <v>21.4</v>
      </c>
      <c r="X8" s="8">
        <v>8.9</v>
      </c>
      <c r="Y8" s="8">
        <v>17.7</v>
      </c>
      <c r="Z8" s="8">
        <v>77.3</v>
      </c>
      <c r="AA8" s="8">
        <v>53.2</v>
      </c>
      <c r="AB8" s="8">
        <v>65</v>
      </c>
      <c r="AC8" s="8">
        <v>82</v>
      </c>
      <c r="AD8" s="8">
        <v>56.4</v>
      </c>
      <c r="AE8" s="8">
        <v>68.9</v>
      </c>
      <c r="AF8" s="8">
        <v>47</v>
      </c>
      <c r="AG8" s="8">
        <v>31.7</v>
      </c>
      <c r="AH8" s="8">
        <v>38.7</v>
      </c>
      <c r="AI8" s="8">
        <v>30.9</v>
      </c>
      <c r="AJ8" s="8">
        <v>18.5</v>
      </c>
      <c r="AK8" s="8">
        <v>25</v>
      </c>
      <c r="AL8" s="8">
        <v>20.7</v>
      </c>
      <c r="AM8" s="9">
        <f t="shared" si="0"/>
        <v>0.45454545454545453</v>
      </c>
      <c r="AN8" s="7">
        <v>20</v>
      </c>
      <c r="AO8" s="7">
        <v>4.98</v>
      </c>
      <c r="AP8" s="7">
        <v>2.98</v>
      </c>
      <c r="AQ8" s="7">
        <v>4.04</v>
      </c>
      <c r="AR8" s="7">
        <v>128.3</v>
      </c>
      <c r="AS8" s="7">
        <v>5.08</v>
      </c>
      <c r="AT8" s="7">
        <v>2.98</v>
      </c>
      <c r="AU8" s="7">
        <v>4.04</v>
      </c>
      <c r="AV8" s="7">
        <v>130.8</v>
      </c>
      <c r="AW8" s="7">
        <v>36</v>
      </c>
      <c r="AX8" s="7">
        <v>25.2</v>
      </c>
      <c r="AY8" s="7">
        <v>30.8</v>
      </c>
      <c r="AZ8" s="7">
        <v>116.3</v>
      </c>
      <c r="BA8" s="7">
        <v>12.22</v>
      </c>
      <c r="BB8" s="7">
        <v>8.78</v>
      </c>
      <c r="BC8" s="7">
        <v>10.73</v>
      </c>
      <c r="BD8" s="7">
        <v>113.2</v>
      </c>
      <c r="BE8" s="7">
        <v>12.13</v>
      </c>
      <c r="BF8" s="7">
        <v>8.78</v>
      </c>
      <c r="BG8" s="7">
        <v>10.73</v>
      </c>
      <c r="BH8" s="7">
        <v>112.3</v>
      </c>
      <c r="BI8" s="7">
        <v>3.87</v>
      </c>
      <c r="BJ8" s="7">
        <v>2.34</v>
      </c>
      <c r="BK8" s="7">
        <v>3.16</v>
      </c>
      <c r="BL8" s="7">
        <v>3.95</v>
      </c>
      <c r="BM8" s="7">
        <v>2.34</v>
      </c>
      <c r="BN8" s="7">
        <v>3.16</v>
      </c>
      <c r="BO8" s="7">
        <v>28</v>
      </c>
      <c r="BP8" s="7">
        <v>19.7</v>
      </c>
      <c r="BQ8" s="7">
        <v>24.1</v>
      </c>
      <c r="BR8" s="7">
        <v>9.49</v>
      </c>
      <c r="BS8" s="7">
        <v>6.88</v>
      </c>
      <c r="BT8" s="7">
        <v>8.4</v>
      </c>
      <c r="BU8" s="7">
        <v>9.44</v>
      </c>
      <c r="BV8" s="7">
        <v>6.88</v>
      </c>
      <c r="BW8" s="7">
        <v>8.4</v>
      </c>
      <c r="BX8" s="7">
        <v>2.41</v>
      </c>
      <c r="BY8" s="7">
        <v>1.46</v>
      </c>
      <c r="BZ8" s="7">
        <v>1.96</v>
      </c>
      <c r="CA8" s="7">
        <v>2.45</v>
      </c>
      <c r="CB8" s="7">
        <v>1.46</v>
      </c>
      <c r="CC8" s="7">
        <v>1.96</v>
      </c>
      <c r="CD8" s="7">
        <v>17.5</v>
      </c>
      <c r="CE8" s="7">
        <v>12.2</v>
      </c>
      <c r="CF8" s="7">
        <v>15</v>
      </c>
      <c r="CG8" s="7">
        <v>5.95</v>
      </c>
      <c r="CH8" s="7">
        <v>4.27</v>
      </c>
      <c r="CI8" s="7">
        <v>5.21</v>
      </c>
      <c r="CJ8" s="7">
        <v>5.86</v>
      </c>
      <c r="CK8" s="7">
        <v>4.27</v>
      </c>
      <c r="CL8" s="7">
        <v>5.21</v>
      </c>
      <c r="CM8" s="7">
        <v>1.46</v>
      </c>
      <c r="CN8" s="7">
        <v>0.88</v>
      </c>
      <c r="CO8" s="7">
        <v>1.2</v>
      </c>
      <c r="CP8" s="7">
        <v>1.5</v>
      </c>
      <c r="CQ8" s="7">
        <v>0.88</v>
      </c>
      <c r="CR8" s="7">
        <v>1.2</v>
      </c>
      <c r="CS8" s="7">
        <v>10.5</v>
      </c>
      <c r="CT8" s="7">
        <v>7.5</v>
      </c>
      <c r="CU8" s="7">
        <v>9.1</v>
      </c>
      <c r="CV8" s="7">
        <v>3.54</v>
      </c>
      <c r="CW8" s="7">
        <v>2.61</v>
      </c>
      <c r="CX8" s="7">
        <v>3.19</v>
      </c>
      <c r="CY8" s="7">
        <v>3.58</v>
      </c>
      <c r="CZ8" s="7">
        <v>2.61</v>
      </c>
      <c r="DA8" s="7">
        <v>3.19</v>
      </c>
      <c r="DB8" s="7">
        <v>0.376</v>
      </c>
      <c r="DC8" s="7">
        <v>0.376</v>
      </c>
      <c r="DD8" s="7">
        <v>0.38</v>
      </c>
      <c r="DE8" s="7">
        <v>0.375</v>
      </c>
      <c r="DF8" s="7">
        <v>0.373</v>
      </c>
      <c r="DG8" s="7">
        <v>0.379</v>
      </c>
      <c r="DH8" s="7">
        <v>1.1</v>
      </c>
      <c r="DI8" s="7">
        <v>168.6</v>
      </c>
      <c r="DJ8" s="7">
        <v>1.1</v>
      </c>
      <c r="DK8" s="7">
        <v>168.5</v>
      </c>
      <c r="DL8" s="7">
        <v>12.2</v>
      </c>
      <c r="DM8" s="7">
        <v>261.9</v>
      </c>
      <c r="DN8" s="7">
        <v>2.8</v>
      </c>
      <c r="DO8" s="7">
        <v>145.5</v>
      </c>
      <c r="DP8" s="7">
        <v>2.7</v>
      </c>
      <c r="DQ8" s="7">
        <v>142.7</v>
      </c>
      <c r="DR8" s="7">
        <v>93</v>
      </c>
      <c r="DS8" s="7">
        <v>96.5</v>
      </c>
      <c r="DT8" s="7">
        <v>-6.9</v>
      </c>
      <c r="DU8" s="7">
        <v>-6.9</v>
      </c>
      <c r="DV8" s="7">
        <v>0</v>
      </c>
      <c r="DW8" s="7">
        <v>2142</v>
      </c>
      <c r="DX8" s="7">
        <v>0.92</v>
      </c>
      <c r="DY8" s="7">
        <v>0.8</v>
      </c>
      <c r="DZ8" s="7">
        <v>0.9</v>
      </c>
      <c r="EA8" s="6" t="s">
        <v>39</v>
      </c>
      <c r="EB8" s="8">
        <v>98.2</v>
      </c>
      <c r="EC8" s="7">
        <v>140</v>
      </c>
      <c r="ED8" s="7">
        <v>90</v>
      </c>
      <c r="EE8" s="7">
        <v>110</v>
      </c>
      <c r="EF8" s="7">
        <v>53.8</v>
      </c>
      <c r="EG8" s="7">
        <v>36.8</v>
      </c>
      <c r="EH8" s="7">
        <v>45</v>
      </c>
      <c r="EI8" s="7">
        <v>37.9</v>
      </c>
      <c r="EJ8" s="7">
        <v>34.4</v>
      </c>
      <c r="EK8" s="7">
        <v>4.66</v>
      </c>
      <c r="EL8" s="7">
        <v>3.16</v>
      </c>
      <c r="EM8" s="7">
        <v>3.86</v>
      </c>
      <c r="EN8" s="7">
        <v>73.3</v>
      </c>
      <c r="EO8" s="7">
        <v>24.5</v>
      </c>
      <c r="EP8" s="7">
        <v>6.4</v>
      </c>
      <c r="EQ8" s="7">
        <v>266.5</v>
      </c>
      <c r="ER8" s="7">
        <v>255.4</v>
      </c>
      <c r="ES8" s="7">
        <v>22.2</v>
      </c>
      <c r="ET8" s="7">
        <v>222.1</v>
      </c>
      <c r="EU8" s="7">
        <v>219.8</v>
      </c>
      <c r="EV8" s="7">
        <v>255.7</v>
      </c>
      <c r="EW8" s="7">
        <v>245.9</v>
      </c>
      <c r="EX8" s="7">
        <v>22</v>
      </c>
      <c r="EY8" s="7">
        <v>214.5</v>
      </c>
      <c r="EZ8" s="7">
        <v>212.3</v>
      </c>
      <c r="FA8" s="7">
        <v>214.8</v>
      </c>
      <c r="FB8" s="7">
        <v>209.5</v>
      </c>
      <c r="FC8" s="7">
        <v>18</v>
      </c>
      <c r="FD8" s="7">
        <v>182.9</v>
      </c>
      <c r="FE8" s="7">
        <v>182.4</v>
      </c>
      <c r="FF8" s="7">
        <v>191.4</v>
      </c>
      <c r="FG8" s="7">
        <v>187.6</v>
      </c>
      <c r="FH8" s="7">
        <v>14.7</v>
      </c>
      <c r="FI8" s="7">
        <v>163.4</v>
      </c>
      <c r="FJ8" s="7">
        <v>163.5</v>
      </c>
      <c r="FK8" s="7">
        <v>184.4</v>
      </c>
      <c r="FL8" s="7">
        <v>181.1</v>
      </c>
      <c r="FM8" s="7">
        <v>13.4</v>
      </c>
      <c r="FN8" s="7">
        <v>159.3</v>
      </c>
      <c r="FO8" s="7">
        <v>159.6</v>
      </c>
      <c r="FP8" s="7">
        <v>179.9</v>
      </c>
      <c r="FQ8" s="7">
        <v>172.4</v>
      </c>
      <c r="FR8" s="7">
        <v>12.1</v>
      </c>
      <c r="FS8" s="7">
        <v>156.6</v>
      </c>
      <c r="FT8" s="7">
        <v>156.6</v>
      </c>
      <c r="FU8" s="7">
        <v>18.7</v>
      </c>
      <c r="FV8" s="7">
        <v>16.3</v>
      </c>
      <c r="FW8" s="7">
        <v>1.5</v>
      </c>
      <c r="FX8" s="7">
        <v>13.8</v>
      </c>
      <c r="FY8" s="7">
        <v>13</v>
      </c>
      <c r="FZ8" s="7">
        <v>25.4</v>
      </c>
      <c r="GA8" s="7">
        <v>23.4</v>
      </c>
      <c r="GB8" s="7">
        <v>3</v>
      </c>
      <c r="GC8" s="7">
        <v>22.3</v>
      </c>
      <c r="GD8" s="7">
        <v>21.3</v>
      </c>
      <c r="GE8" s="7">
        <v>17</v>
      </c>
      <c r="GF8" s="7">
        <v>16</v>
      </c>
      <c r="GG8" s="7">
        <v>2.1</v>
      </c>
      <c r="GH8" s="7">
        <v>14.8</v>
      </c>
      <c r="GI8" s="7">
        <v>14.2</v>
      </c>
      <c r="GJ8" s="7">
        <v>6.8</v>
      </c>
      <c r="GK8" s="7">
        <v>6.4</v>
      </c>
      <c r="GL8" s="7">
        <v>9.5</v>
      </c>
      <c r="GM8" s="7">
        <v>7</v>
      </c>
      <c r="GN8" s="7">
        <v>6.7</v>
      </c>
      <c r="GO8" s="7">
        <v>7</v>
      </c>
      <c r="GP8" s="7">
        <v>41.7</v>
      </c>
      <c r="GQ8" s="7">
        <v>115.8</v>
      </c>
      <c r="GR8" s="7">
        <v>101.9</v>
      </c>
      <c r="GS8" s="7">
        <v>110.9</v>
      </c>
      <c r="GT8" s="7">
        <v>38.2</v>
      </c>
      <c r="GU8" s="7">
        <v>37.9</v>
      </c>
      <c r="GV8" s="7">
        <v>62.1</v>
      </c>
      <c r="GW8" s="7">
        <v>61.2</v>
      </c>
      <c r="GX8" s="6" t="s">
        <v>364</v>
      </c>
      <c r="GY8" s="6" t="s">
        <v>364</v>
      </c>
      <c r="GZ8" s="6" t="s">
        <v>364</v>
      </c>
      <c r="HA8" s="6" t="s">
        <v>364</v>
      </c>
      <c r="HB8" s="6" t="s">
        <v>364</v>
      </c>
      <c r="HC8" s="6" t="s">
        <v>364</v>
      </c>
      <c r="HD8" s="6" t="s">
        <v>364</v>
      </c>
      <c r="HE8" s="6" t="s">
        <v>364</v>
      </c>
      <c r="HF8" s="6" t="s">
        <v>364</v>
      </c>
      <c r="HG8" s="6" t="s">
        <v>364</v>
      </c>
      <c r="HH8" s="7">
        <v>770</v>
      </c>
      <c r="HI8" s="7">
        <v>2933</v>
      </c>
    </row>
    <row r="9" spans="1:217" ht="13.5" customHeight="1">
      <c r="A9" s="7">
        <v>8</v>
      </c>
      <c r="B9" s="5" t="s">
        <v>894</v>
      </c>
      <c r="C9" s="7">
        <v>180</v>
      </c>
      <c r="D9" s="6" t="s">
        <v>366</v>
      </c>
      <c r="E9" s="8">
        <v>82.2</v>
      </c>
      <c r="F9" s="8">
        <v>60.6</v>
      </c>
      <c r="G9" s="8">
        <v>82</v>
      </c>
      <c r="H9" s="8">
        <v>51.6</v>
      </c>
      <c r="I9" s="8">
        <v>40</v>
      </c>
      <c r="J9" s="8">
        <v>49</v>
      </c>
      <c r="K9" s="8">
        <v>32.5</v>
      </c>
      <c r="L9" s="8">
        <v>24.8</v>
      </c>
      <c r="M9" s="8">
        <v>30.4</v>
      </c>
      <c r="N9" s="8">
        <v>19.1</v>
      </c>
      <c r="O9" s="8">
        <v>15.2</v>
      </c>
      <c r="P9" s="8">
        <v>18.6</v>
      </c>
      <c r="Q9" s="8">
        <v>14</v>
      </c>
      <c r="R9" s="8">
        <v>10.7</v>
      </c>
      <c r="S9" s="8">
        <v>13.1</v>
      </c>
      <c r="T9" s="8">
        <v>4.75</v>
      </c>
      <c r="U9" s="8">
        <v>3.71</v>
      </c>
      <c r="V9" s="8">
        <v>4.53</v>
      </c>
      <c r="W9" s="8">
        <v>11.8</v>
      </c>
      <c r="X9" s="8">
        <v>8.6</v>
      </c>
      <c r="Y9" s="8">
        <v>17.1</v>
      </c>
      <c r="Z9" s="8">
        <v>66.4</v>
      </c>
      <c r="AA9" s="8">
        <v>51.5</v>
      </c>
      <c r="AB9" s="8">
        <v>62.9</v>
      </c>
      <c r="AC9" s="8">
        <v>70.4</v>
      </c>
      <c r="AD9" s="8">
        <v>54.5</v>
      </c>
      <c r="AE9" s="8">
        <v>66.6</v>
      </c>
      <c r="AF9" s="8">
        <v>40.3</v>
      </c>
      <c r="AG9" s="8">
        <v>30.6</v>
      </c>
      <c r="AH9" s="8">
        <v>37.4</v>
      </c>
      <c r="AI9" s="8">
        <v>25.4</v>
      </c>
      <c r="AJ9" s="8">
        <v>18.5</v>
      </c>
      <c r="AK9" s="8">
        <v>25</v>
      </c>
      <c r="AL9" s="8">
        <v>14.3</v>
      </c>
      <c r="AM9" s="9">
        <f t="shared" si="0"/>
        <v>0.49026763990267636</v>
      </c>
      <c r="AN9" s="7">
        <v>20</v>
      </c>
      <c r="AO9" s="7">
        <v>4.28</v>
      </c>
      <c r="AP9" s="7">
        <v>2.88</v>
      </c>
      <c r="AQ9" s="7">
        <v>3.9</v>
      </c>
      <c r="AR9" s="7">
        <v>121.3</v>
      </c>
      <c r="AS9" s="7">
        <v>4.26</v>
      </c>
      <c r="AT9" s="7">
        <v>2.88</v>
      </c>
      <c r="AU9" s="7">
        <v>3.9</v>
      </c>
      <c r="AV9" s="7">
        <v>120.6</v>
      </c>
      <c r="AW9" s="7">
        <v>31.7</v>
      </c>
      <c r="AX9" s="7">
        <v>24.4</v>
      </c>
      <c r="AY9" s="7">
        <v>29.8</v>
      </c>
      <c r="AZ9" s="7">
        <v>112.5</v>
      </c>
      <c r="BA9" s="7">
        <v>10.47</v>
      </c>
      <c r="BB9" s="7">
        <v>8.49</v>
      </c>
      <c r="BC9" s="7">
        <v>10.37</v>
      </c>
      <c r="BD9" s="7">
        <v>106.6</v>
      </c>
      <c r="BE9" s="7">
        <v>10.4</v>
      </c>
      <c r="BF9" s="7">
        <v>8.49</v>
      </c>
      <c r="BG9" s="7">
        <v>10.37</v>
      </c>
      <c r="BH9" s="7">
        <v>106</v>
      </c>
      <c r="BI9" s="7">
        <v>3.33</v>
      </c>
      <c r="BJ9" s="7">
        <v>2.26</v>
      </c>
      <c r="BK9" s="7">
        <v>3.06</v>
      </c>
      <c r="BL9" s="7">
        <v>3.31</v>
      </c>
      <c r="BM9" s="7">
        <v>2.26</v>
      </c>
      <c r="BN9" s="7">
        <v>3.06</v>
      </c>
      <c r="BO9" s="7">
        <v>24.6</v>
      </c>
      <c r="BP9" s="7">
        <v>19.1</v>
      </c>
      <c r="BQ9" s="7">
        <v>23.3</v>
      </c>
      <c r="BR9" s="7">
        <v>8.12</v>
      </c>
      <c r="BS9" s="7">
        <v>6.65</v>
      </c>
      <c r="BT9" s="7">
        <v>8.13</v>
      </c>
      <c r="BU9" s="7">
        <v>8.08</v>
      </c>
      <c r="BV9" s="7">
        <v>6.65</v>
      </c>
      <c r="BW9" s="7">
        <v>8.13</v>
      </c>
      <c r="BX9" s="7">
        <v>2.09</v>
      </c>
      <c r="BY9" s="7">
        <v>1.4</v>
      </c>
      <c r="BZ9" s="7">
        <v>1.9</v>
      </c>
      <c r="CA9" s="7">
        <v>2.08</v>
      </c>
      <c r="CB9" s="7">
        <v>1.4</v>
      </c>
      <c r="CC9" s="7">
        <v>1.9</v>
      </c>
      <c r="CD9" s="7">
        <v>15.5</v>
      </c>
      <c r="CE9" s="7">
        <v>11.8</v>
      </c>
      <c r="CF9" s="7">
        <v>14.4</v>
      </c>
      <c r="CG9" s="7">
        <v>5.14</v>
      </c>
      <c r="CH9" s="7">
        <v>4.12</v>
      </c>
      <c r="CI9" s="7">
        <v>5.04</v>
      </c>
      <c r="CJ9" s="7">
        <v>5.08</v>
      </c>
      <c r="CK9" s="7">
        <v>4.12</v>
      </c>
      <c r="CL9" s="7">
        <v>5.04</v>
      </c>
      <c r="CM9" s="7">
        <v>1.24</v>
      </c>
      <c r="CN9" s="7">
        <v>0.86</v>
      </c>
      <c r="CO9" s="7">
        <v>1.16</v>
      </c>
      <c r="CP9" s="7">
        <v>1.23</v>
      </c>
      <c r="CQ9" s="7">
        <v>0.86</v>
      </c>
      <c r="CR9" s="7">
        <v>1.16</v>
      </c>
      <c r="CS9" s="7">
        <v>9.1</v>
      </c>
      <c r="CT9" s="7">
        <v>7.3</v>
      </c>
      <c r="CU9" s="7">
        <v>8.9</v>
      </c>
      <c r="CV9" s="7">
        <v>2.98</v>
      </c>
      <c r="CW9" s="7">
        <v>2.53</v>
      </c>
      <c r="CX9" s="7">
        <v>3.09</v>
      </c>
      <c r="CY9" s="7">
        <v>3</v>
      </c>
      <c r="CZ9" s="7">
        <v>2.53</v>
      </c>
      <c r="DA9" s="7">
        <v>3.09</v>
      </c>
      <c r="DB9" s="7">
        <v>0.371</v>
      </c>
      <c r="DC9" s="7">
        <v>0.373</v>
      </c>
      <c r="DD9" s="7">
        <v>0.372</v>
      </c>
      <c r="DE9" s="7">
        <v>0.371</v>
      </c>
      <c r="DF9" s="7">
        <v>0.368</v>
      </c>
      <c r="DG9" s="7">
        <v>0.371</v>
      </c>
      <c r="DH9" s="7">
        <v>0.4</v>
      </c>
      <c r="DI9" s="7">
        <v>60</v>
      </c>
      <c r="DJ9" s="7">
        <v>0.4</v>
      </c>
      <c r="DK9" s="7">
        <v>60.8</v>
      </c>
      <c r="DL9" s="7">
        <v>6.4</v>
      </c>
      <c r="DM9" s="7">
        <v>142.2</v>
      </c>
      <c r="DN9" s="7">
        <v>1.7</v>
      </c>
      <c r="DO9" s="7">
        <v>90.6</v>
      </c>
      <c r="DP9" s="7">
        <v>1.6</v>
      </c>
      <c r="DQ9" s="7">
        <v>89.5</v>
      </c>
      <c r="DR9" s="7">
        <v>90</v>
      </c>
      <c r="DS9" s="7">
        <v>82.2</v>
      </c>
      <c r="DT9" s="7">
        <v>0</v>
      </c>
      <c r="DU9" s="7">
        <v>0</v>
      </c>
      <c r="DV9" s="7">
        <v>0</v>
      </c>
      <c r="DW9" s="7">
        <v>1892</v>
      </c>
      <c r="DX9" s="7">
        <v>0.87</v>
      </c>
      <c r="DY9" s="7">
        <v>0.8</v>
      </c>
      <c r="DZ9" s="7">
        <v>0.9</v>
      </c>
      <c r="EA9" s="6" t="s">
        <v>748</v>
      </c>
      <c r="EB9" s="8">
        <v>50.7</v>
      </c>
      <c r="EC9" s="7">
        <v>115</v>
      </c>
      <c r="ED9" s="7">
        <v>90</v>
      </c>
      <c r="EE9" s="7">
        <v>110</v>
      </c>
      <c r="EF9" s="7">
        <v>46.5</v>
      </c>
      <c r="EG9" s="7">
        <v>35.5</v>
      </c>
      <c r="EH9" s="7">
        <v>43.5</v>
      </c>
      <c r="EI9" s="7">
        <v>33.9</v>
      </c>
      <c r="EJ9" s="7">
        <v>31.5</v>
      </c>
      <c r="EK9" s="7">
        <v>3.96</v>
      </c>
      <c r="EL9" s="7">
        <v>3.05</v>
      </c>
      <c r="EM9" s="7">
        <v>3.73</v>
      </c>
      <c r="EN9" s="7">
        <v>73.2</v>
      </c>
      <c r="EO9" s="7">
        <v>21.7</v>
      </c>
      <c r="EP9" s="7">
        <v>3.6</v>
      </c>
      <c r="EQ9" s="7">
        <v>298</v>
      </c>
      <c r="ER9" s="7">
        <v>299.2</v>
      </c>
      <c r="ES9" s="7">
        <v>24.2</v>
      </c>
      <c r="ET9" s="7">
        <v>272</v>
      </c>
      <c r="EU9" s="7">
        <v>271.9</v>
      </c>
      <c r="EV9" s="7">
        <v>287.8</v>
      </c>
      <c r="EW9" s="7">
        <v>290.2</v>
      </c>
      <c r="EX9" s="7">
        <v>23.2</v>
      </c>
      <c r="EY9" s="7">
        <v>265.7</v>
      </c>
      <c r="EZ9" s="7">
        <v>265.6</v>
      </c>
      <c r="FA9" s="7">
        <v>244.2</v>
      </c>
      <c r="FB9" s="7">
        <v>246.3</v>
      </c>
      <c r="FC9" s="7">
        <v>19.1</v>
      </c>
      <c r="FD9" s="7">
        <v>228.4</v>
      </c>
      <c r="FE9" s="7">
        <v>229.3</v>
      </c>
      <c r="FF9" s="7">
        <v>217</v>
      </c>
      <c r="FG9" s="7">
        <v>218.5</v>
      </c>
      <c r="FH9" s="7">
        <v>15.6</v>
      </c>
      <c r="FI9" s="7">
        <v>202.2</v>
      </c>
      <c r="FJ9" s="7">
        <v>203.4</v>
      </c>
      <c r="FK9" s="7">
        <v>209.2</v>
      </c>
      <c r="FL9" s="7">
        <v>210.7</v>
      </c>
      <c r="FM9" s="7">
        <v>14.4</v>
      </c>
      <c r="FN9" s="7">
        <v>195.9</v>
      </c>
      <c r="FO9" s="7">
        <v>196.8</v>
      </c>
      <c r="FP9" s="7">
        <v>204.4</v>
      </c>
      <c r="FQ9" s="7">
        <v>205.7</v>
      </c>
      <c r="FR9" s="7">
        <v>14.1</v>
      </c>
      <c r="FS9" s="7">
        <v>190.7</v>
      </c>
      <c r="FT9" s="7">
        <v>190.9</v>
      </c>
      <c r="FU9" s="7">
        <v>18.1</v>
      </c>
      <c r="FV9" s="7">
        <v>18.7</v>
      </c>
      <c r="FW9" s="7">
        <v>1.8</v>
      </c>
      <c r="FX9" s="7">
        <v>14.4</v>
      </c>
      <c r="FY9" s="7">
        <v>13.9</v>
      </c>
      <c r="FZ9" s="7">
        <v>28.5</v>
      </c>
      <c r="GA9" s="7">
        <v>29.2</v>
      </c>
      <c r="GB9" s="7">
        <v>2.9</v>
      </c>
      <c r="GC9" s="7">
        <v>27.8</v>
      </c>
      <c r="GD9" s="7">
        <v>27.2</v>
      </c>
      <c r="GE9" s="7">
        <v>19.3</v>
      </c>
      <c r="GF9" s="7">
        <v>20.2</v>
      </c>
      <c r="GG9" s="7">
        <v>1.6</v>
      </c>
      <c r="GH9" s="7">
        <v>19.4</v>
      </c>
      <c r="GI9" s="7">
        <v>19.1</v>
      </c>
      <c r="GJ9" s="7">
        <v>6.7</v>
      </c>
      <c r="GK9" s="7">
        <v>6.8</v>
      </c>
      <c r="GL9" s="7">
        <v>8.6</v>
      </c>
      <c r="GM9" s="7">
        <v>7</v>
      </c>
      <c r="GN9" s="7">
        <v>6.8</v>
      </c>
      <c r="GO9" s="7">
        <v>6.9</v>
      </c>
      <c r="GP9" s="7">
        <v>39.5</v>
      </c>
      <c r="GQ9" s="7">
        <v>106.2</v>
      </c>
      <c r="GR9" s="7">
        <v>87.6</v>
      </c>
      <c r="GS9" s="7">
        <v>100.9</v>
      </c>
      <c r="GT9" s="7">
        <v>33.8</v>
      </c>
      <c r="GU9" s="7">
        <v>33.9</v>
      </c>
      <c r="GV9" s="7">
        <v>54.8</v>
      </c>
      <c r="GW9" s="7">
        <v>54.5</v>
      </c>
      <c r="GX9" s="6" t="s">
        <v>364</v>
      </c>
      <c r="GY9" s="6" t="s">
        <v>364</v>
      </c>
      <c r="GZ9" s="6" t="s">
        <v>364</v>
      </c>
      <c r="HA9" s="6" t="s">
        <v>364</v>
      </c>
      <c r="HB9" s="6" t="s">
        <v>364</v>
      </c>
      <c r="HC9" s="6" t="s">
        <v>364</v>
      </c>
      <c r="HD9" s="6" t="s">
        <v>364</v>
      </c>
      <c r="HE9" s="6" t="s">
        <v>364</v>
      </c>
      <c r="HF9" s="6" t="s">
        <v>364</v>
      </c>
      <c r="HG9" s="6" t="s">
        <v>364</v>
      </c>
      <c r="HH9" s="7">
        <v>770</v>
      </c>
      <c r="HI9" s="7">
        <v>2920</v>
      </c>
    </row>
    <row r="10" spans="1:217" ht="13.5" customHeight="1">
      <c r="A10" s="7">
        <v>9</v>
      </c>
      <c r="B10" s="5" t="s">
        <v>894</v>
      </c>
      <c r="C10" s="7">
        <v>183</v>
      </c>
      <c r="D10" s="6" t="s">
        <v>366</v>
      </c>
      <c r="E10" s="8">
        <v>92</v>
      </c>
      <c r="F10" s="8">
        <v>62.6</v>
      </c>
      <c r="G10" s="8">
        <v>84.8</v>
      </c>
      <c r="H10" s="8">
        <v>54</v>
      </c>
      <c r="I10" s="8">
        <v>41.4</v>
      </c>
      <c r="J10" s="8">
        <v>50.6</v>
      </c>
      <c r="K10" s="8">
        <v>34.4</v>
      </c>
      <c r="L10" s="8">
        <v>25.6</v>
      </c>
      <c r="M10" s="8">
        <v>31.4</v>
      </c>
      <c r="N10" s="8">
        <v>19.6</v>
      </c>
      <c r="O10" s="8">
        <v>15.8</v>
      </c>
      <c r="P10" s="8">
        <v>19.3</v>
      </c>
      <c r="Q10" s="8">
        <v>14.8</v>
      </c>
      <c r="R10" s="8">
        <v>11.1</v>
      </c>
      <c r="S10" s="8">
        <v>13.5</v>
      </c>
      <c r="T10" s="8">
        <v>5.18</v>
      </c>
      <c r="U10" s="8">
        <v>3.83</v>
      </c>
      <c r="V10" s="8">
        <v>4.69</v>
      </c>
      <c r="W10" s="8">
        <v>18</v>
      </c>
      <c r="X10" s="8">
        <v>8.9</v>
      </c>
      <c r="Y10" s="8">
        <v>17.7</v>
      </c>
      <c r="Z10" s="8">
        <v>69.8</v>
      </c>
      <c r="AA10" s="8">
        <v>53.2</v>
      </c>
      <c r="AB10" s="8">
        <v>65</v>
      </c>
      <c r="AC10" s="8">
        <v>74</v>
      </c>
      <c r="AD10" s="8">
        <v>56.4</v>
      </c>
      <c r="AE10" s="8">
        <v>68.9</v>
      </c>
      <c r="AF10" s="8">
        <v>42.8</v>
      </c>
      <c r="AG10" s="8">
        <v>31.7</v>
      </c>
      <c r="AH10" s="8">
        <v>38.7</v>
      </c>
      <c r="AI10" s="8">
        <v>27.5</v>
      </c>
      <c r="AJ10" s="8">
        <v>18.5</v>
      </c>
      <c r="AK10" s="8">
        <v>25</v>
      </c>
      <c r="AL10" s="8">
        <v>19.6</v>
      </c>
      <c r="AM10" s="9">
        <f t="shared" si="0"/>
        <v>0.4652173913043478</v>
      </c>
      <c r="AN10" s="7">
        <v>20</v>
      </c>
      <c r="AO10" s="7">
        <v>4.41</v>
      </c>
      <c r="AP10" s="7">
        <v>2.98</v>
      </c>
      <c r="AQ10" s="7">
        <v>4.04</v>
      </c>
      <c r="AR10" s="7">
        <v>117.9</v>
      </c>
      <c r="AS10" s="7">
        <v>4.28</v>
      </c>
      <c r="AT10" s="7">
        <v>2.98</v>
      </c>
      <c r="AU10" s="7">
        <v>4.04</v>
      </c>
      <c r="AV10" s="7">
        <v>114.6</v>
      </c>
      <c r="AW10" s="7">
        <v>32.5</v>
      </c>
      <c r="AX10" s="7">
        <v>25.2</v>
      </c>
      <c r="AY10" s="7">
        <v>30.8</v>
      </c>
      <c r="AZ10" s="7">
        <v>109.2</v>
      </c>
      <c r="BA10" s="7">
        <v>11.2</v>
      </c>
      <c r="BB10" s="7">
        <v>8.78</v>
      </c>
      <c r="BC10" s="7">
        <v>10.73</v>
      </c>
      <c r="BD10" s="7">
        <v>107.7</v>
      </c>
      <c r="BE10" s="7">
        <v>11.14</v>
      </c>
      <c r="BF10" s="7">
        <v>8.78</v>
      </c>
      <c r="BG10" s="7">
        <v>10.73</v>
      </c>
      <c r="BH10" s="7">
        <v>107.1</v>
      </c>
      <c r="BI10" s="7">
        <v>3.42</v>
      </c>
      <c r="BJ10" s="7">
        <v>2.34</v>
      </c>
      <c r="BK10" s="7">
        <v>3.16</v>
      </c>
      <c r="BL10" s="7">
        <v>3.32</v>
      </c>
      <c r="BM10" s="7">
        <v>2.34</v>
      </c>
      <c r="BN10" s="7">
        <v>3.16</v>
      </c>
      <c r="BO10" s="7">
        <v>25.2</v>
      </c>
      <c r="BP10" s="7">
        <v>19.7</v>
      </c>
      <c r="BQ10" s="7">
        <v>24.1</v>
      </c>
      <c r="BR10" s="7">
        <v>8.66</v>
      </c>
      <c r="BS10" s="7">
        <v>6.88</v>
      </c>
      <c r="BT10" s="7">
        <v>8.4</v>
      </c>
      <c r="BU10" s="7">
        <v>8.63</v>
      </c>
      <c r="BV10" s="7">
        <v>6.88</v>
      </c>
      <c r="BW10" s="7">
        <v>8.4</v>
      </c>
      <c r="BX10" s="7">
        <v>2.16</v>
      </c>
      <c r="BY10" s="7">
        <v>1.46</v>
      </c>
      <c r="BZ10" s="7">
        <v>1.96</v>
      </c>
      <c r="CA10" s="7">
        <v>2.09</v>
      </c>
      <c r="CB10" s="7">
        <v>1.46</v>
      </c>
      <c r="CC10" s="7">
        <v>1.96</v>
      </c>
      <c r="CD10" s="7">
        <v>16</v>
      </c>
      <c r="CE10" s="7">
        <v>12.2</v>
      </c>
      <c r="CF10" s="7">
        <v>15</v>
      </c>
      <c r="CG10" s="7">
        <v>5.56</v>
      </c>
      <c r="CH10" s="7">
        <v>4.27</v>
      </c>
      <c r="CI10" s="7">
        <v>5.21</v>
      </c>
      <c r="CJ10" s="7">
        <v>5.47</v>
      </c>
      <c r="CK10" s="7">
        <v>4.27</v>
      </c>
      <c r="CL10" s="7">
        <v>5.21</v>
      </c>
      <c r="CM10" s="7">
        <v>1.26</v>
      </c>
      <c r="CN10" s="7">
        <v>0.88</v>
      </c>
      <c r="CO10" s="7">
        <v>1.2</v>
      </c>
      <c r="CP10" s="7">
        <v>1.23</v>
      </c>
      <c r="CQ10" s="7">
        <v>0.88</v>
      </c>
      <c r="CR10" s="7">
        <v>1.2</v>
      </c>
      <c r="CS10" s="7">
        <v>9.2</v>
      </c>
      <c r="CT10" s="7">
        <v>7.5</v>
      </c>
      <c r="CU10" s="7">
        <v>9.1</v>
      </c>
      <c r="CV10" s="7">
        <v>3.1</v>
      </c>
      <c r="CW10" s="7">
        <v>2.61</v>
      </c>
      <c r="CX10" s="7">
        <v>3.19</v>
      </c>
      <c r="CY10" s="7">
        <v>3.16</v>
      </c>
      <c r="CZ10" s="7">
        <v>2.61</v>
      </c>
      <c r="DA10" s="7">
        <v>3.19</v>
      </c>
      <c r="DB10" s="7">
        <v>0.364</v>
      </c>
      <c r="DC10" s="7">
        <v>0.369</v>
      </c>
      <c r="DD10" s="7">
        <v>0.369</v>
      </c>
      <c r="DE10" s="7">
        <v>0.363</v>
      </c>
      <c r="DF10" s="7">
        <v>0.358</v>
      </c>
      <c r="DG10" s="7">
        <v>0.366</v>
      </c>
      <c r="DH10" s="7">
        <v>0.8</v>
      </c>
      <c r="DI10" s="7">
        <v>127.4</v>
      </c>
      <c r="DJ10" s="7">
        <v>0.9</v>
      </c>
      <c r="DK10" s="7">
        <v>134.9</v>
      </c>
      <c r="DL10" s="7">
        <v>10.1</v>
      </c>
      <c r="DM10" s="7">
        <v>217.2</v>
      </c>
      <c r="DN10" s="7">
        <v>2.5</v>
      </c>
      <c r="DO10" s="7">
        <v>128.9</v>
      </c>
      <c r="DP10" s="7">
        <v>2.4</v>
      </c>
      <c r="DQ10" s="7">
        <v>126.2</v>
      </c>
      <c r="DR10" s="7">
        <v>86</v>
      </c>
      <c r="DS10" s="7">
        <v>87</v>
      </c>
      <c r="DT10" s="7">
        <v>-5</v>
      </c>
      <c r="DU10" s="7">
        <v>-5</v>
      </c>
      <c r="DV10" s="7">
        <v>0</v>
      </c>
      <c r="DW10" s="7">
        <v>1968</v>
      </c>
      <c r="DX10" s="7">
        <v>0.91</v>
      </c>
      <c r="DY10" s="7">
        <v>0.8</v>
      </c>
      <c r="DZ10" s="7">
        <v>0.9</v>
      </c>
      <c r="EA10" s="6" t="s">
        <v>105</v>
      </c>
      <c r="EB10" s="8">
        <v>76.6</v>
      </c>
      <c r="EC10" s="7">
        <v>125</v>
      </c>
      <c r="ED10" s="7">
        <v>90</v>
      </c>
      <c r="EE10" s="7">
        <v>110</v>
      </c>
      <c r="EF10" s="7">
        <v>49.2</v>
      </c>
      <c r="EG10" s="7">
        <v>36.8</v>
      </c>
      <c r="EH10" s="7">
        <v>45</v>
      </c>
      <c r="EI10" s="7">
        <v>35.8</v>
      </c>
      <c r="EJ10" s="7">
        <v>32.1</v>
      </c>
      <c r="EK10" s="7">
        <v>4.23</v>
      </c>
      <c r="EL10" s="7">
        <v>3.16</v>
      </c>
      <c r="EM10" s="7">
        <v>3.86</v>
      </c>
      <c r="EN10" s="7">
        <v>73</v>
      </c>
      <c r="EO10" s="7">
        <v>22.1</v>
      </c>
      <c r="EP10" s="7">
        <v>5.4</v>
      </c>
      <c r="EQ10" s="7">
        <v>308.7</v>
      </c>
      <c r="ER10" s="7">
        <v>319.1</v>
      </c>
      <c r="ES10" s="7">
        <v>28.3</v>
      </c>
      <c r="ET10" s="7">
        <v>285.1</v>
      </c>
      <c r="EU10" s="7">
        <v>279.7</v>
      </c>
      <c r="EV10" s="7">
        <v>298.4</v>
      </c>
      <c r="EW10" s="7">
        <v>308.2</v>
      </c>
      <c r="EX10" s="7">
        <v>27.1</v>
      </c>
      <c r="EY10" s="7">
        <v>276.1</v>
      </c>
      <c r="EZ10" s="7">
        <v>271.1</v>
      </c>
      <c r="FA10" s="7">
        <v>250.2</v>
      </c>
      <c r="FB10" s="7">
        <v>259.4</v>
      </c>
      <c r="FC10" s="7">
        <v>22.2</v>
      </c>
      <c r="FD10" s="7">
        <v>228.3</v>
      </c>
      <c r="FE10" s="7">
        <v>228.4</v>
      </c>
      <c r="FF10" s="7">
        <v>221.3</v>
      </c>
      <c r="FG10" s="7">
        <v>230</v>
      </c>
      <c r="FH10" s="7">
        <v>18.1</v>
      </c>
      <c r="FI10" s="7">
        <v>200.4</v>
      </c>
      <c r="FJ10" s="7">
        <v>202</v>
      </c>
      <c r="FK10" s="7">
        <v>213.7</v>
      </c>
      <c r="FL10" s="7">
        <v>221.9</v>
      </c>
      <c r="FM10" s="7">
        <v>16.6</v>
      </c>
      <c r="FN10" s="7">
        <v>194.5</v>
      </c>
      <c r="FO10" s="7">
        <v>196</v>
      </c>
      <c r="FP10" s="7">
        <v>208.6</v>
      </c>
      <c r="FQ10" s="7">
        <v>216.6</v>
      </c>
      <c r="FR10" s="7">
        <v>16.1</v>
      </c>
      <c r="FS10" s="7">
        <v>189.8</v>
      </c>
      <c r="FT10" s="7">
        <v>191.1</v>
      </c>
      <c r="FU10" s="7">
        <v>19.8</v>
      </c>
      <c r="FV10" s="7">
        <v>21</v>
      </c>
      <c r="FW10" s="7">
        <v>2.1</v>
      </c>
      <c r="FX10" s="7">
        <v>19.3</v>
      </c>
      <c r="FY10" s="7">
        <v>17.5</v>
      </c>
      <c r="FZ10" s="7">
        <v>30.9</v>
      </c>
      <c r="GA10" s="7">
        <v>31.6</v>
      </c>
      <c r="GB10" s="7">
        <v>3.6</v>
      </c>
      <c r="GC10" s="7">
        <v>31.8</v>
      </c>
      <c r="GD10" s="7">
        <v>29.4</v>
      </c>
      <c r="GE10" s="7">
        <v>19.7</v>
      </c>
      <c r="GF10" s="7">
        <v>20.4</v>
      </c>
      <c r="GG10" s="7">
        <v>2.1</v>
      </c>
      <c r="GH10" s="7">
        <v>19.6</v>
      </c>
      <c r="GI10" s="7">
        <v>19</v>
      </c>
      <c r="GJ10" s="7">
        <v>7.1</v>
      </c>
      <c r="GK10" s="7">
        <v>7</v>
      </c>
      <c r="GL10" s="7">
        <v>9.4</v>
      </c>
      <c r="GM10" s="7">
        <v>8</v>
      </c>
      <c r="GN10" s="7">
        <v>7.4</v>
      </c>
      <c r="GO10" s="7">
        <v>7.6</v>
      </c>
      <c r="GP10" s="7">
        <v>39.9</v>
      </c>
      <c r="GQ10" s="7">
        <v>109.5</v>
      </c>
      <c r="GR10" s="7">
        <v>96.7</v>
      </c>
      <c r="GS10" s="7">
        <v>105.9</v>
      </c>
      <c r="GT10" s="7">
        <v>36</v>
      </c>
      <c r="GU10" s="7">
        <v>35.8</v>
      </c>
      <c r="GV10" s="7">
        <v>59.4</v>
      </c>
      <c r="GW10" s="7">
        <v>58.4</v>
      </c>
      <c r="GX10" s="6" t="s">
        <v>364</v>
      </c>
      <c r="GY10" s="6" t="s">
        <v>364</v>
      </c>
      <c r="GZ10" s="6" t="s">
        <v>364</v>
      </c>
      <c r="HA10" s="6" t="s">
        <v>364</v>
      </c>
      <c r="HB10" s="6" t="s">
        <v>364</v>
      </c>
      <c r="HC10" s="6" t="s">
        <v>364</v>
      </c>
      <c r="HD10" s="6" t="s">
        <v>364</v>
      </c>
      <c r="HE10" s="6" t="s">
        <v>364</v>
      </c>
      <c r="HF10" s="6" t="s">
        <v>364</v>
      </c>
      <c r="HG10" s="6" t="s">
        <v>364</v>
      </c>
      <c r="HH10" s="7">
        <v>770</v>
      </c>
      <c r="HI10" s="7">
        <v>2295</v>
      </c>
    </row>
    <row r="11" spans="1:217" ht="13.5" customHeight="1">
      <c r="A11" s="7">
        <v>10</v>
      </c>
      <c r="B11" s="5" t="s">
        <v>894</v>
      </c>
      <c r="C11" s="7">
        <v>172</v>
      </c>
      <c r="D11" s="6" t="s">
        <v>366</v>
      </c>
      <c r="E11" s="8">
        <v>64.8</v>
      </c>
      <c r="F11" s="8">
        <v>55.3</v>
      </c>
      <c r="G11" s="8">
        <v>74.9</v>
      </c>
      <c r="H11" s="8">
        <v>42.9</v>
      </c>
      <c r="I11" s="8">
        <v>36.6</v>
      </c>
      <c r="J11" s="8">
        <v>44.8</v>
      </c>
      <c r="K11" s="8">
        <v>26.8</v>
      </c>
      <c r="L11" s="8">
        <v>22.7</v>
      </c>
      <c r="M11" s="8">
        <v>27.7</v>
      </c>
      <c r="N11" s="8">
        <v>16.1</v>
      </c>
      <c r="O11" s="8">
        <v>13.9</v>
      </c>
      <c r="P11" s="8">
        <v>17</v>
      </c>
      <c r="Q11" s="8">
        <v>11.6</v>
      </c>
      <c r="R11" s="8">
        <v>9.8</v>
      </c>
      <c r="S11" s="8">
        <v>12</v>
      </c>
      <c r="T11" s="8">
        <v>3.9</v>
      </c>
      <c r="U11" s="8">
        <v>3.38</v>
      </c>
      <c r="V11" s="8">
        <v>4.14</v>
      </c>
      <c r="W11" s="8">
        <v>6.4</v>
      </c>
      <c r="X11" s="8">
        <v>7.8</v>
      </c>
      <c r="Y11" s="8">
        <v>15.6</v>
      </c>
      <c r="Z11" s="8">
        <v>55.2</v>
      </c>
      <c r="AA11" s="8">
        <v>47</v>
      </c>
      <c r="AB11" s="8">
        <v>57.4</v>
      </c>
      <c r="AC11" s="8">
        <v>58.4</v>
      </c>
      <c r="AD11" s="8">
        <v>49.8</v>
      </c>
      <c r="AE11" s="8">
        <v>60.9</v>
      </c>
      <c r="AF11" s="8">
        <v>33</v>
      </c>
      <c r="AG11" s="8">
        <v>27.8</v>
      </c>
      <c r="AH11" s="8">
        <v>34</v>
      </c>
      <c r="AI11" s="8">
        <v>21.9</v>
      </c>
      <c r="AJ11" s="8">
        <v>18.5</v>
      </c>
      <c r="AK11" s="8">
        <v>25</v>
      </c>
      <c r="AL11" s="8">
        <v>9.9</v>
      </c>
      <c r="AM11" s="9">
        <f t="shared" si="0"/>
        <v>0.5092592592592593</v>
      </c>
      <c r="AN11" s="7">
        <v>20</v>
      </c>
      <c r="AO11" s="7">
        <v>3.31</v>
      </c>
      <c r="AP11" s="7">
        <v>2.64</v>
      </c>
      <c r="AQ11" s="7">
        <v>3.57</v>
      </c>
      <c r="AR11" s="7">
        <v>107.4</v>
      </c>
      <c r="AS11" s="7">
        <v>3.35</v>
      </c>
      <c r="AT11" s="7">
        <v>2.64</v>
      </c>
      <c r="AU11" s="7">
        <v>3.57</v>
      </c>
      <c r="AV11" s="7">
        <v>108.6</v>
      </c>
      <c r="AW11" s="7">
        <v>25.9</v>
      </c>
      <c r="AX11" s="7">
        <v>22.2</v>
      </c>
      <c r="AY11" s="7">
        <v>27.2</v>
      </c>
      <c r="AZ11" s="7">
        <v>105.4</v>
      </c>
      <c r="BA11" s="7">
        <v>9.14</v>
      </c>
      <c r="BB11" s="7">
        <v>7.75</v>
      </c>
      <c r="BC11" s="7">
        <v>9.47</v>
      </c>
      <c r="BD11" s="7">
        <v>106.6</v>
      </c>
      <c r="BE11" s="7">
        <v>9</v>
      </c>
      <c r="BF11" s="7">
        <v>7.75</v>
      </c>
      <c r="BG11" s="7">
        <v>9.47</v>
      </c>
      <c r="BH11" s="7">
        <v>105.1</v>
      </c>
      <c r="BI11" s="7">
        <v>2.57</v>
      </c>
      <c r="BJ11" s="7">
        <v>2.07</v>
      </c>
      <c r="BK11" s="7">
        <v>2.79</v>
      </c>
      <c r="BL11" s="7">
        <v>2.6</v>
      </c>
      <c r="BM11" s="7">
        <v>2.07</v>
      </c>
      <c r="BN11" s="7">
        <v>2.79</v>
      </c>
      <c r="BO11" s="7">
        <v>20.2</v>
      </c>
      <c r="BP11" s="7">
        <v>17.4</v>
      </c>
      <c r="BQ11" s="7">
        <v>21.3</v>
      </c>
      <c r="BR11" s="7">
        <v>7.1</v>
      </c>
      <c r="BS11" s="7">
        <v>6.08</v>
      </c>
      <c r="BT11" s="7">
        <v>7.43</v>
      </c>
      <c r="BU11" s="7">
        <v>7</v>
      </c>
      <c r="BV11" s="7">
        <v>6.08</v>
      </c>
      <c r="BW11" s="7">
        <v>7.43</v>
      </c>
      <c r="BX11" s="7">
        <v>1.61</v>
      </c>
      <c r="BY11" s="7">
        <v>1.29</v>
      </c>
      <c r="BZ11" s="7">
        <v>1.73</v>
      </c>
      <c r="CA11" s="7">
        <v>1.63</v>
      </c>
      <c r="CB11" s="7">
        <v>1.29</v>
      </c>
      <c r="CC11" s="7">
        <v>1.73</v>
      </c>
      <c r="CD11" s="7">
        <v>12.6</v>
      </c>
      <c r="CE11" s="7">
        <v>10.7</v>
      </c>
      <c r="CF11" s="7">
        <v>13.2</v>
      </c>
      <c r="CG11" s="7">
        <v>4.44</v>
      </c>
      <c r="CH11" s="7">
        <v>3.78</v>
      </c>
      <c r="CI11" s="7">
        <v>4.61</v>
      </c>
      <c r="CJ11" s="7">
        <v>4.37</v>
      </c>
      <c r="CK11" s="7">
        <v>3.78</v>
      </c>
      <c r="CL11" s="7">
        <v>4.61</v>
      </c>
      <c r="CM11" s="7">
        <v>0.96</v>
      </c>
      <c r="CN11" s="7">
        <v>0.78</v>
      </c>
      <c r="CO11" s="7">
        <v>1.06</v>
      </c>
      <c r="CP11" s="7">
        <v>0.97</v>
      </c>
      <c r="CQ11" s="7">
        <v>0.78</v>
      </c>
      <c r="CR11" s="7">
        <v>1.06</v>
      </c>
      <c r="CS11" s="7">
        <v>7.6</v>
      </c>
      <c r="CT11" s="7">
        <v>6.7</v>
      </c>
      <c r="CU11" s="7">
        <v>8.1</v>
      </c>
      <c r="CV11" s="7">
        <v>2.66</v>
      </c>
      <c r="CW11" s="7">
        <v>2.3</v>
      </c>
      <c r="CX11" s="7">
        <v>2.82</v>
      </c>
      <c r="CY11" s="7">
        <v>2.63</v>
      </c>
      <c r="CZ11" s="7">
        <v>2.3</v>
      </c>
      <c r="DA11" s="7">
        <v>2.82</v>
      </c>
      <c r="DB11" s="7">
        <v>0.375</v>
      </c>
      <c r="DC11" s="7">
        <v>0.372</v>
      </c>
      <c r="DD11" s="7">
        <v>0.372</v>
      </c>
      <c r="DE11" s="7">
        <v>0.375</v>
      </c>
      <c r="DF11" s="7">
        <v>0.375</v>
      </c>
      <c r="DG11" s="7">
        <v>0.375</v>
      </c>
      <c r="DH11" s="7">
        <v>0.2</v>
      </c>
      <c r="DI11" s="7">
        <v>31.5</v>
      </c>
      <c r="DJ11" s="7">
        <v>0.2</v>
      </c>
      <c r="DK11" s="7">
        <v>28.5</v>
      </c>
      <c r="DL11" s="7">
        <v>2.7</v>
      </c>
      <c r="DM11" s="7">
        <v>65.4</v>
      </c>
      <c r="DN11" s="7">
        <v>1.2</v>
      </c>
      <c r="DO11" s="7">
        <v>69.9</v>
      </c>
      <c r="DP11" s="7">
        <v>1.2</v>
      </c>
      <c r="DQ11" s="7">
        <v>68.9</v>
      </c>
      <c r="DR11" s="7">
        <v>83</v>
      </c>
      <c r="DS11" s="7">
        <v>65.1</v>
      </c>
      <c r="DT11" s="7">
        <v>0.3</v>
      </c>
      <c r="DU11" s="7">
        <v>0.3</v>
      </c>
      <c r="DV11" s="7">
        <v>0</v>
      </c>
      <c r="DW11" s="7">
        <v>1631</v>
      </c>
      <c r="DX11" s="7">
        <v>0.78</v>
      </c>
      <c r="DY11" s="7">
        <v>0.8</v>
      </c>
      <c r="DZ11" s="7">
        <v>0.9</v>
      </c>
      <c r="EA11" s="6" t="s">
        <v>1003</v>
      </c>
      <c r="EB11" s="8">
        <v>22.4</v>
      </c>
      <c r="EC11" s="7">
        <v>100</v>
      </c>
      <c r="ED11" s="7">
        <v>90</v>
      </c>
      <c r="EE11" s="7">
        <v>110</v>
      </c>
      <c r="EF11" s="7">
        <v>38.4</v>
      </c>
      <c r="EG11" s="7">
        <v>32.5</v>
      </c>
      <c r="EH11" s="7">
        <v>39.7</v>
      </c>
      <c r="EI11" s="7">
        <v>29.6</v>
      </c>
      <c r="EJ11" s="7">
        <v>28.2</v>
      </c>
      <c r="EK11" s="7">
        <v>3.17</v>
      </c>
      <c r="EL11" s="7">
        <v>2.79</v>
      </c>
      <c r="EM11" s="7">
        <v>3.41</v>
      </c>
      <c r="EN11" s="7">
        <v>73.5</v>
      </c>
      <c r="EO11" s="7">
        <v>19.7</v>
      </c>
      <c r="EP11" s="7">
        <v>2.2</v>
      </c>
      <c r="EQ11" s="7">
        <v>316</v>
      </c>
      <c r="ER11" s="7">
        <v>313</v>
      </c>
      <c r="ES11" s="7">
        <v>25.1</v>
      </c>
      <c r="ET11" s="7">
        <v>251.1</v>
      </c>
      <c r="EU11" s="7">
        <v>257.8</v>
      </c>
      <c r="EV11" s="7">
        <v>307.7</v>
      </c>
      <c r="EW11" s="7">
        <v>304.7</v>
      </c>
      <c r="EX11" s="7">
        <v>24.2</v>
      </c>
      <c r="EY11" s="7">
        <v>245.9</v>
      </c>
      <c r="EZ11" s="7">
        <v>252.2</v>
      </c>
      <c r="FA11" s="7">
        <v>264.1</v>
      </c>
      <c r="FB11" s="7">
        <v>260.7</v>
      </c>
      <c r="FC11" s="7">
        <v>20.1</v>
      </c>
      <c r="FD11" s="7">
        <v>213.5</v>
      </c>
      <c r="FE11" s="7">
        <v>218.3</v>
      </c>
      <c r="FF11" s="7">
        <v>234.9</v>
      </c>
      <c r="FG11" s="7">
        <v>231.9</v>
      </c>
      <c r="FH11" s="7">
        <v>16.3</v>
      </c>
      <c r="FI11" s="7">
        <v>191.5</v>
      </c>
      <c r="FJ11" s="7">
        <v>195.1</v>
      </c>
      <c r="FK11" s="7">
        <v>226.3</v>
      </c>
      <c r="FL11" s="7">
        <v>223.5</v>
      </c>
      <c r="FM11" s="7">
        <v>14.8</v>
      </c>
      <c r="FN11" s="7">
        <v>186.1</v>
      </c>
      <c r="FO11" s="7">
        <v>189.4</v>
      </c>
      <c r="FP11" s="7">
        <v>220.9</v>
      </c>
      <c r="FQ11" s="7">
        <v>218.4</v>
      </c>
      <c r="FR11" s="7">
        <v>13.5</v>
      </c>
      <c r="FS11" s="7">
        <v>182.2</v>
      </c>
      <c r="FT11" s="7">
        <v>185.1</v>
      </c>
      <c r="FU11" s="7">
        <v>17.7</v>
      </c>
      <c r="FV11" s="7">
        <v>18.1</v>
      </c>
      <c r="FW11" s="7">
        <v>1.8</v>
      </c>
      <c r="FX11" s="7">
        <v>12.4</v>
      </c>
      <c r="FY11" s="7">
        <v>13.2</v>
      </c>
      <c r="FZ11" s="7">
        <v>29.4</v>
      </c>
      <c r="GA11" s="7">
        <v>30</v>
      </c>
      <c r="GB11" s="7">
        <v>3.3</v>
      </c>
      <c r="GC11" s="7">
        <v>23.8</v>
      </c>
      <c r="GD11" s="7">
        <v>24.7</v>
      </c>
      <c r="GE11" s="7">
        <v>20.5</v>
      </c>
      <c r="GF11" s="7">
        <v>20.2</v>
      </c>
      <c r="GG11" s="7">
        <v>2.5</v>
      </c>
      <c r="GH11" s="7">
        <v>17</v>
      </c>
      <c r="GI11" s="7">
        <v>17.7</v>
      </c>
      <c r="GJ11" s="7">
        <v>6.4</v>
      </c>
      <c r="GK11" s="7">
        <v>6.6</v>
      </c>
      <c r="GL11" s="7">
        <v>9.4</v>
      </c>
      <c r="GM11" s="7">
        <v>6.4</v>
      </c>
      <c r="GN11" s="7">
        <v>6.5</v>
      </c>
      <c r="GO11" s="7">
        <v>6.5</v>
      </c>
      <c r="GP11" s="7">
        <v>36.8</v>
      </c>
      <c r="GQ11" s="7">
        <v>95.2</v>
      </c>
      <c r="GR11" s="7">
        <v>73.4</v>
      </c>
      <c r="GS11" s="7">
        <v>93.5</v>
      </c>
      <c r="GT11" s="7">
        <v>29.5</v>
      </c>
      <c r="GU11" s="7">
        <v>29.6</v>
      </c>
      <c r="GV11" s="7">
        <v>49.9</v>
      </c>
      <c r="GW11" s="7">
        <v>49.9</v>
      </c>
      <c r="GX11" s="6" t="s">
        <v>364</v>
      </c>
      <c r="GY11" s="6" t="s">
        <v>364</v>
      </c>
      <c r="GZ11" s="6" t="s">
        <v>364</v>
      </c>
      <c r="HA11" s="6" t="s">
        <v>364</v>
      </c>
      <c r="HB11" s="6" t="s">
        <v>364</v>
      </c>
      <c r="HC11" s="6" t="s">
        <v>364</v>
      </c>
      <c r="HD11" s="6" t="s">
        <v>364</v>
      </c>
      <c r="HE11" s="6" t="s">
        <v>364</v>
      </c>
      <c r="HF11" s="6" t="s">
        <v>364</v>
      </c>
      <c r="HG11" s="6" t="s">
        <v>364</v>
      </c>
      <c r="HH11" s="7">
        <v>770</v>
      </c>
      <c r="HI11" s="7">
        <v>1727</v>
      </c>
    </row>
    <row r="12" spans="1:217" ht="13.5" customHeight="1">
      <c r="A12" s="7">
        <v>11</v>
      </c>
      <c r="B12" s="5" t="s">
        <v>894</v>
      </c>
      <c r="C12" s="7">
        <v>185</v>
      </c>
      <c r="D12" s="6" t="s">
        <v>366</v>
      </c>
      <c r="E12" s="8">
        <v>75.2</v>
      </c>
      <c r="F12" s="8">
        <v>64</v>
      </c>
      <c r="G12" s="8">
        <v>86.6</v>
      </c>
      <c r="H12" s="8">
        <v>52.8</v>
      </c>
      <c r="I12" s="8">
        <v>42.3</v>
      </c>
      <c r="J12" s="8">
        <v>51.7</v>
      </c>
      <c r="K12" s="8">
        <v>33.5</v>
      </c>
      <c r="L12" s="8">
        <v>26.3</v>
      </c>
      <c r="M12" s="8">
        <v>32.1</v>
      </c>
      <c r="N12" s="8">
        <v>19.3</v>
      </c>
      <c r="O12" s="8">
        <v>16.1</v>
      </c>
      <c r="P12" s="8">
        <v>19.7</v>
      </c>
      <c r="Q12" s="8">
        <v>14.5</v>
      </c>
      <c r="R12" s="8">
        <v>11.3</v>
      </c>
      <c r="S12" s="8">
        <v>13.9</v>
      </c>
      <c r="T12" s="8">
        <v>5.07</v>
      </c>
      <c r="U12" s="8">
        <v>3.91</v>
      </c>
      <c r="V12" s="8">
        <v>4.78</v>
      </c>
      <c r="W12" s="8">
        <v>2.8</v>
      </c>
      <c r="X12" s="8">
        <v>9</v>
      </c>
      <c r="Y12" s="8">
        <v>18.1</v>
      </c>
      <c r="Z12" s="8">
        <v>68.2</v>
      </c>
      <c r="AA12" s="8">
        <v>54.4</v>
      </c>
      <c r="AB12" s="8">
        <v>66.4</v>
      </c>
      <c r="AC12" s="8">
        <v>72.4</v>
      </c>
      <c r="AD12" s="8">
        <v>57.6</v>
      </c>
      <c r="AE12" s="8">
        <v>70.4</v>
      </c>
      <c r="AF12" s="8">
        <v>41.7</v>
      </c>
      <c r="AG12" s="8">
        <v>32.4</v>
      </c>
      <c r="AH12" s="8">
        <v>39.6</v>
      </c>
      <c r="AI12" s="8">
        <v>22</v>
      </c>
      <c r="AJ12" s="8">
        <v>18.5</v>
      </c>
      <c r="AK12" s="8">
        <v>25</v>
      </c>
      <c r="AL12" s="8">
        <v>3.7</v>
      </c>
      <c r="AM12" s="9">
        <f t="shared" si="0"/>
        <v>0.5545212765957447</v>
      </c>
      <c r="AN12" s="7">
        <v>20</v>
      </c>
      <c r="AO12" s="7">
        <v>4.36</v>
      </c>
      <c r="AP12" s="7">
        <v>3.04</v>
      </c>
      <c r="AQ12" s="7">
        <v>4.12</v>
      </c>
      <c r="AR12" s="7">
        <v>121.8</v>
      </c>
      <c r="AS12" s="7">
        <v>4.27</v>
      </c>
      <c r="AT12" s="7">
        <v>3.04</v>
      </c>
      <c r="AU12" s="7">
        <v>4.12</v>
      </c>
      <c r="AV12" s="7">
        <v>119.4</v>
      </c>
      <c r="AW12" s="7">
        <v>32.1</v>
      </c>
      <c r="AX12" s="7">
        <v>25.7</v>
      </c>
      <c r="AY12" s="7">
        <v>31.5</v>
      </c>
      <c r="AZ12" s="7">
        <v>112.4</v>
      </c>
      <c r="BA12" s="7">
        <v>10.93</v>
      </c>
      <c r="BB12" s="7">
        <v>8.96</v>
      </c>
      <c r="BC12" s="7">
        <v>10.96</v>
      </c>
      <c r="BD12" s="7">
        <v>109.9</v>
      </c>
      <c r="BE12" s="7">
        <v>10.86</v>
      </c>
      <c r="BF12" s="7">
        <v>8.96</v>
      </c>
      <c r="BG12" s="7">
        <v>10.96</v>
      </c>
      <c r="BH12" s="7">
        <v>109.2</v>
      </c>
      <c r="BI12" s="7">
        <v>3.38</v>
      </c>
      <c r="BJ12" s="7">
        <v>2.39</v>
      </c>
      <c r="BK12" s="7">
        <v>3.23</v>
      </c>
      <c r="BL12" s="7">
        <v>3.32</v>
      </c>
      <c r="BM12" s="7">
        <v>2.39</v>
      </c>
      <c r="BN12" s="7">
        <v>3.23</v>
      </c>
      <c r="BO12" s="7">
        <v>24.9</v>
      </c>
      <c r="BP12" s="7">
        <v>20.2</v>
      </c>
      <c r="BQ12" s="7">
        <v>24.6</v>
      </c>
      <c r="BR12" s="7">
        <v>8.45</v>
      </c>
      <c r="BS12" s="7">
        <v>7.03</v>
      </c>
      <c r="BT12" s="7">
        <v>8.59</v>
      </c>
      <c r="BU12" s="7">
        <v>8.41</v>
      </c>
      <c r="BV12" s="7">
        <v>7.03</v>
      </c>
      <c r="BW12" s="7">
        <v>8.59</v>
      </c>
      <c r="BX12" s="7">
        <v>2.13</v>
      </c>
      <c r="BY12" s="7">
        <v>1.48</v>
      </c>
      <c r="BZ12" s="7">
        <v>2</v>
      </c>
      <c r="CA12" s="7">
        <v>2.1</v>
      </c>
      <c r="CB12" s="7">
        <v>1.48</v>
      </c>
      <c r="CC12" s="7">
        <v>2</v>
      </c>
      <c r="CD12" s="7">
        <v>15.8</v>
      </c>
      <c r="CE12" s="7">
        <v>12.5</v>
      </c>
      <c r="CF12" s="7">
        <v>15.2</v>
      </c>
      <c r="CG12" s="7">
        <v>5.4</v>
      </c>
      <c r="CH12" s="7">
        <v>4.36</v>
      </c>
      <c r="CI12" s="7">
        <v>5.32</v>
      </c>
      <c r="CJ12" s="7">
        <v>5.35</v>
      </c>
      <c r="CK12" s="7">
        <v>4.36</v>
      </c>
      <c r="CL12" s="7">
        <v>5.32</v>
      </c>
      <c r="CM12" s="7">
        <v>1.25</v>
      </c>
      <c r="CN12" s="7">
        <v>0.91</v>
      </c>
      <c r="CO12" s="7">
        <v>1.23</v>
      </c>
      <c r="CP12" s="7">
        <v>1.22</v>
      </c>
      <c r="CQ12" s="7">
        <v>0.91</v>
      </c>
      <c r="CR12" s="7">
        <v>1.23</v>
      </c>
      <c r="CS12" s="7">
        <v>9.1</v>
      </c>
      <c r="CT12" s="7">
        <v>7.7</v>
      </c>
      <c r="CU12" s="7">
        <v>9.4</v>
      </c>
      <c r="CV12" s="7">
        <v>3.05</v>
      </c>
      <c r="CW12" s="7">
        <v>2.67</v>
      </c>
      <c r="CX12" s="7">
        <v>3.27</v>
      </c>
      <c r="CY12" s="7">
        <v>3.06</v>
      </c>
      <c r="CZ12" s="7">
        <v>2.67</v>
      </c>
      <c r="DA12" s="7">
        <v>3.27</v>
      </c>
      <c r="DB12" s="7">
        <v>0.365</v>
      </c>
      <c r="DC12" s="7">
        <v>0.369</v>
      </c>
      <c r="DD12" s="7">
        <v>0.369</v>
      </c>
      <c r="DE12" s="7">
        <v>0.366</v>
      </c>
      <c r="DF12" s="7">
        <v>0.361</v>
      </c>
      <c r="DG12" s="7">
        <v>0.363</v>
      </c>
      <c r="DH12" s="7">
        <v>0.1</v>
      </c>
      <c r="DI12" s="7">
        <v>13.9</v>
      </c>
      <c r="DJ12" s="7">
        <v>0.1</v>
      </c>
      <c r="DK12" s="7">
        <v>13.9</v>
      </c>
      <c r="DL12" s="7">
        <v>0.6</v>
      </c>
      <c r="DM12" s="7">
        <v>12.3</v>
      </c>
      <c r="DN12" s="7">
        <v>0.5</v>
      </c>
      <c r="DO12" s="7">
        <v>28.2</v>
      </c>
      <c r="DP12" s="7">
        <v>0.5</v>
      </c>
      <c r="DQ12" s="7">
        <v>27.7</v>
      </c>
      <c r="DR12" s="7">
        <v>88</v>
      </c>
      <c r="DS12" s="7">
        <v>75.3</v>
      </c>
      <c r="DT12" s="7">
        <v>0.1</v>
      </c>
      <c r="DU12" s="7">
        <v>0.1</v>
      </c>
      <c r="DV12" s="7">
        <v>0</v>
      </c>
      <c r="DW12" s="7">
        <v>1934</v>
      </c>
      <c r="DX12" s="7">
        <v>0.77</v>
      </c>
      <c r="DY12" s="7">
        <v>0.8</v>
      </c>
      <c r="DZ12" s="7">
        <v>0.9</v>
      </c>
      <c r="EA12" s="6" t="s">
        <v>1000</v>
      </c>
      <c r="EB12" s="8">
        <v>5</v>
      </c>
      <c r="EC12" s="7">
        <v>100</v>
      </c>
      <c r="ED12" s="7">
        <v>90</v>
      </c>
      <c r="EE12" s="7">
        <v>110</v>
      </c>
      <c r="EF12" s="7">
        <v>48</v>
      </c>
      <c r="EG12" s="7">
        <v>37.6</v>
      </c>
      <c r="EH12" s="7">
        <v>46</v>
      </c>
      <c r="EI12" s="7">
        <v>33</v>
      </c>
      <c r="EJ12" s="7">
        <v>31.8</v>
      </c>
      <c r="EK12" s="7">
        <v>4.19</v>
      </c>
      <c r="EL12" s="7">
        <v>3.22</v>
      </c>
      <c r="EM12" s="7">
        <v>3.94</v>
      </c>
      <c r="EN12" s="7">
        <v>73</v>
      </c>
      <c r="EO12" s="7">
        <v>21.2</v>
      </c>
      <c r="EP12" s="7">
        <v>0.8</v>
      </c>
      <c r="EQ12" s="7">
        <v>321.5</v>
      </c>
      <c r="ER12" s="7">
        <v>326.6</v>
      </c>
      <c r="ES12" s="7">
        <v>23</v>
      </c>
      <c r="ET12" s="7">
        <v>310.5</v>
      </c>
      <c r="EU12" s="7">
        <v>312.1</v>
      </c>
      <c r="EV12" s="7">
        <v>312.8</v>
      </c>
      <c r="EW12" s="7">
        <v>319.2</v>
      </c>
      <c r="EX12" s="7">
        <v>21.9</v>
      </c>
      <c r="EY12" s="7">
        <v>303.2</v>
      </c>
      <c r="EZ12" s="7">
        <v>305.1</v>
      </c>
      <c r="FA12" s="7">
        <v>269.5</v>
      </c>
      <c r="FB12" s="7">
        <v>276.4</v>
      </c>
      <c r="FC12" s="7">
        <v>17.8</v>
      </c>
      <c r="FD12" s="7">
        <v>258.6</v>
      </c>
      <c r="FE12" s="7">
        <v>261.3</v>
      </c>
      <c r="FF12" s="7">
        <v>236.8</v>
      </c>
      <c r="FG12" s="7">
        <v>243.5</v>
      </c>
      <c r="FH12" s="7">
        <v>13.9</v>
      </c>
      <c r="FI12" s="7">
        <v>226.3</v>
      </c>
      <c r="FJ12" s="7">
        <v>228.9</v>
      </c>
      <c r="FK12" s="7">
        <v>227.1</v>
      </c>
      <c r="FL12" s="7">
        <v>234</v>
      </c>
      <c r="FM12" s="7">
        <v>12.3</v>
      </c>
      <c r="FN12" s="7">
        <v>218.6</v>
      </c>
      <c r="FO12" s="7">
        <v>221.3</v>
      </c>
      <c r="FP12" s="7">
        <v>220.3</v>
      </c>
      <c r="FQ12" s="7">
        <v>227.4</v>
      </c>
      <c r="FR12" s="7">
        <v>12.1</v>
      </c>
      <c r="FS12" s="7">
        <v>212.2</v>
      </c>
      <c r="FT12" s="7">
        <v>214.9</v>
      </c>
      <c r="FU12" s="7">
        <v>17.5</v>
      </c>
      <c r="FV12" s="7">
        <v>16.7</v>
      </c>
      <c r="FW12" s="7">
        <v>1.9</v>
      </c>
      <c r="FX12" s="7">
        <v>16.9</v>
      </c>
      <c r="FY12" s="7">
        <v>16.5</v>
      </c>
      <c r="FZ12" s="7">
        <v>31.9</v>
      </c>
      <c r="GA12" s="7">
        <v>32.2</v>
      </c>
      <c r="GB12" s="7">
        <v>3.2</v>
      </c>
      <c r="GC12" s="7">
        <v>33.8</v>
      </c>
      <c r="GD12" s="7">
        <v>33.7</v>
      </c>
      <c r="GE12" s="7">
        <v>23.5</v>
      </c>
      <c r="GF12" s="7">
        <v>23.3</v>
      </c>
      <c r="GG12" s="7">
        <v>1.7</v>
      </c>
      <c r="GH12" s="7">
        <v>23.3</v>
      </c>
      <c r="GI12" s="7">
        <v>23.5</v>
      </c>
      <c r="GJ12" s="7">
        <v>6.8</v>
      </c>
      <c r="GK12" s="7">
        <v>6.7</v>
      </c>
      <c r="GL12" s="7">
        <v>10.4</v>
      </c>
      <c r="GM12" s="7">
        <v>7.5</v>
      </c>
      <c r="GN12" s="7">
        <v>7.4</v>
      </c>
      <c r="GO12" s="7">
        <v>7.2</v>
      </c>
      <c r="GP12" s="7">
        <v>37.5</v>
      </c>
      <c r="GQ12" s="7">
        <v>101</v>
      </c>
      <c r="GR12" s="7">
        <v>74.7</v>
      </c>
      <c r="GS12" s="7">
        <v>96.8</v>
      </c>
      <c r="GT12" s="7">
        <v>33.6</v>
      </c>
      <c r="GU12" s="7">
        <v>33</v>
      </c>
      <c r="GV12" s="7">
        <v>52.2</v>
      </c>
      <c r="GW12" s="7">
        <v>52.1</v>
      </c>
      <c r="GX12" s="6" t="s">
        <v>364</v>
      </c>
      <c r="GY12" s="6" t="s">
        <v>364</v>
      </c>
      <c r="GZ12" s="6" t="s">
        <v>364</v>
      </c>
      <c r="HA12" s="6" t="s">
        <v>364</v>
      </c>
      <c r="HB12" s="6" t="s">
        <v>364</v>
      </c>
      <c r="HC12" s="6" t="s">
        <v>364</v>
      </c>
      <c r="HD12" s="6" t="s">
        <v>364</v>
      </c>
      <c r="HE12" s="6" t="s">
        <v>364</v>
      </c>
      <c r="HF12" s="6" t="s">
        <v>364</v>
      </c>
      <c r="HG12" s="6" t="s">
        <v>364</v>
      </c>
      <c r="HH12" s="7">
        <v>770</v>
      </c>
      <c r="HI12" s="7">
        <v>3006</v>
      </c>
    </row>
    <row r="13" spans="1:217" ht="13.5" customHeight="1">
      <c r="A13" s="7">
        <v>12</v>
      </c>
      <c r="B13" s="5" t="s">
        <v>894</v>
      </c>
      <c r="C13" s="7">
        <v>179</v>
      </c>
      <c r="D13" s="6" t="s">
        <v>366</v>
      </c>
      <c r="E13" s="8">
        <v>74.9</v>
      </c>
      <c r="F13" s="8">
        <v>59.9</v>
      </c>
      <c r="G13" s="8">
        <v>81.1</v>
      </c>
      <c r="H13" s="8">
        <v>49.4</v>
      </c>
      <c r="I13" s="8">
        <v>39.6</v>
      </c>
      <c r="J13" s="8">
        <v>48.4</v>
      </c>
      <c r="K13" s="8">
        <v>30.8</v>
      </c>
      <c r="L13" s="8">
        <v>24.6</v>
      </c>
      <c r="M13" s="8">
        <v>30</v>
      </c>
      <c r="N13" s="8">
        <v>18.6</v>
      </c>
      <c r="O13" s="8">
        <v>15</v>
      </c>
      <c r="P13" s="8">
        <v>18.4</v>
      </c>
      <c r="Q13" s="8">
        <v>13.3</v>
      </c>
      <c r="R13" s="8">
        <v>10.6</v>
      </c>
      <c r="S13" s="8">
        <v>13</v>
      </c>
      <c r="T13" s="8">
        <v>4.71</v>
      </c>
      <c r="U13" s="8">
        <v>3.66</v>
      </c>
      <c r="V13" s="8">
        <v>4.48</v>
      </c>
      <c r="W13" s="8">
        <v>7.5</v>
      </c>
      <c r="X13" s="8">
        <v>8.5</v>
      </c>
      <c r="Y13" s="8">
        <v>16.9</v>
      </c>
      <c r="Z13" s="8">
        <v>63.5</v>
      </c>
      <c r="AA13" s="8">
        <v>50.9</v>
      </c>
      <c r="AB13" s="8">
        <v>62.3</v>
      </c>
      <c r="AC13" s="8">
        <v>67.4</v>
      </c>
      <c r="AD13" s="8">
        <v>53.9</v>
      </c>
      <c r="AE13" s="8">
        <v>65.9</v>
      </c>
      <c r="AF13" s="8">
        <v>38.2</v>
      </c>
      <c r="AG13" s="8">
        <v>30.2</v>
      </c>
      <c r="AH13" s="8">
        <v>37</v>
      </c>
      <c r="AI13" s="8">
        <v>23.4</v>
      </c>
      <c r="AJ13" s="8">
        <v>18.5</v>
      </c>
      <c r="AK13" s="8">
        <v>25</v>
      </c>
      <c r="AL13" s="8">
        <v>10</v>
      </c>
      <c r="AM13" s="9">
        <f t="shared" si="0"/>
        <v>0.5100133511348465</v>
      </c>
      <c r="AN13" s="7">
        <v>20</v>
      </c>
      <c r="AO13" s="7">
        <v>4</v>
      </c>
      <c r="AP13" s="7">
        <v>2.85</v>
      </c>
      <c r="AQ13" s="7">
        <v>3.85</v>
      </c>
      <c r="AR13" s="7">
        <v>117.2</v>
      </c>
      <c r="AS13" s="7">
        <v>3.89</v>
      </c>
      <c r="AT13" s="7">
        <v>2.85</v>
      </c>
      <c r="AU13" s="7">
        <v>3.85</v>
      </c>
      <c r="AV13" s="7">
        <v>114.1</v>
      </c>
      <c r="AW13" s="7">
        <v>29.5</v>
      </c>
      <c r="AX13" s="7">
        <v>24.1</v>
      </c>
      <c r="AY13" s="7">
        <v>29.5</v>
      </c>
      <c r="AZ13" s="7">
        <v>108.4</v>
      </c>
      <c r="BA13" s="7">
        <v>10.21</v>
      </c>
      <c r="BB13" s="7">
        <v>8.39</v>
      </c>
      <c r="BC13" s="7">
        <v>10.25</v>
      </c>
      <c r="BD13" s="7">
        <v>107.7</v>
      </c>
      <c r="BE13" s="7">
        <v>10.11</v>
      </c>
      <c r="BF13" s="7">
        <v>8.39</v>
      </c>
      <c r="BG13" s="7">
        <v>10.25</v>
      </c>
      <c r="BH13" s="7">
        <v>106.7</v>
      </c>
      <c r="BI13" s="7">
        <v>3.11</v>
      </c>
      <c r="BJ13" s="7">
        <v>2.24</v>
      </c>
      <c r="BK13" s="7">
        <v>3.02</v>
      </c>
      <c r="BL13" s="7">
        <v>3.03</v>
      </c>
      <c r="BM13" s="7">
        <v>2.24</v>
      </c>
      <c r="BN13" s="7">
        <v>3.02</v>
      </c>
      <c r="BO13" s="7">
        <v>22.9</v>
      </c>
      <c r="BP13" s="7">
        <v>18.9</v>
      </c>
      <c r="BQ13" s="7">
        <v>23.1</v>
      </c>
      <c r="BR13" s="7">
        <v>7.93</v>
      </c>
      <c r="BS13" s="7">
        <v>6.58</v>
      </c>
      <c r="BT13" s="7">
        <v>8.04</v>
      </c>
      <c r="BU13" s="7">
        <v>7.86</v>
      </c>
      <c r="BV13" s="7">
        <v>6.58</v>
      </c>
      <c r="BW13" s="7">
        <v>8.04</v>
      </c>
      <c r="BX13" s="7">
        <v>1.93</v>
      </c>
      <c r="BY13" s="7">
        <v>1.39</v>
      </c>
      <c r="BZ13" s="7">
        <v>1.87</v>
      </c>
      <c r="CA13" s="7">
        <v>1.89</v>
      </c>
      <c r="CB13" s="7">
        <v>1.39</v>
      </c>
      <c r="CC13" s="7">
        <v>1.87</v>
      </c>
      <c r="CD13" s="7">
        <v>14.2</v>
      </c>
      <c r="CE13" s="7">
        <v>11.7</v>
      </c>
      <c r="CF13" s="7">
        <v>14.3</v>
      </c>
      <c r="CG13" s="7">
        <v>4.97</v>
      </c>
      <c r="CH13" s="7">
        <v>4.08</v>
      </c>
      <c r="CI13" s="7">
        <v>4.98</v>
      </c>
      <c r="CJ13" s="7">
        <v>4.91</v>
      </c>
      <c r="CK13" s="7">
        <v>4.08</v>
      </c>
      <c r="CL13" s="7">
        <v>4.98</v>
      </c>
      <c r="CM13" s="7">
        <v>1.18</v>
      </c>
      <c r="CN13" s="7">
        <v>0.85</v>
      </c>
      <c r="CO13" s="7">
        <v>1.15</v>
      </c>
      <c r="CP13" s="7">
        <v>1.14</v>
      </c>
      <c r="CQ13" s="7">
        <v>0.85</v>
      </c>
      <c r="CR13" s="7">
        <v>1.15</v>
      </c>
      <c r="CS13" s="7">
        <v>8.7</v>
      </c>
      <c r="CT13" s="7">
        <v>7.2</v>
      </c>
      <c r="CU13" s="7">
        <v>8.8</v>
      </c>
      <c r="CV13" s="7">
        <v>2.96</v>
      </c>
      <c r="CW13" s="7">
        <v>2.5</v>
      </c>
      <c r="CX13" s="7">
        <v>3.06</v>
      </c>
      <c r="CY13" s="7">
        <v>2.95</v>
      </c>
      <c r="CZ13" s="7">
        <v>2.5</v>
      </c>
      <c r="DA13" s="7">
        <v>3.06</v>
      </c>
      <c r="DB13" s="7">
        <v>0.376</v>
      </c>
      <c r="DC13" s="7">
        <v>0.379</v>
      </c>
      <c r="DD13" s="7">
        <v>0.376</v>
      </c>
      <c r="DE13" s="7">
        <v>0.377</v>
      </c>
      <c r="DF13" s="7">
        <v>0.373</v>
      </c>
      <c r="DG13" s="7">
        <v>0.376</v>
      </c>
      <c r="DH13" s="7">
        <v>0.2</v>
      </c>
      <c r="DI13" s="7">
        <v>27.4</v>
      </c>
      <c r="DJ13" s="7">
        <v>0.2</v>
      </c>
      <c r="DK13" s="7">
        <v>32.8</v>
      </c>
      <c r="DL13" s="7">
        <v>3.6</v>
      </c>
      <c r="DM13" s="7">
        <v>80.9</v>
      </c>
      <c r="DN13" s="7">
        <v>1.2</v>
      </c>
      <c r="DO13" s="7">
        <v>66</v>
      </c>
      <c r="DP13" s="7">
        <v>1.2</v>
      </c>
      <c r="DQ13" s="7">
        <v>65</v>
      </c>
      <c r="DR13" s="7">
        <v>88</v>
      </c>
      <c r="DS13" s="7">
        <v>74.9</v>
      </c>
      <c r="DT13" s="7">
        <v>0</v>
      </c>
      <c r="DU13" s="7">
        <v>0</v>
      </c>
      <c r="DV13" s="7">
        <v>0</v>
      </c>
      <c r="DW13" s="7">
        <v>1827</v>
      </c>
      <c r="DX13" s="7">
        <v>0.8</v>
      </c>
      <c r="DY13" s="7">
        <v>0.8</v>
      </c>
      <c r="DZ13" s="7">
        <v>0.9</v>
      </c>
      <c r="EA13" s="6" t="s">
        <v>941</v>
      </c>
      <c r="EB13" s="8">
        <v>30.8</v>
      </c>
      <c r="EC13" s="7">
        <v>106</v>
      </c>
      <c r="ED13" s="7">
        <v>90</v>
      </c>
      <c r="EE13" s="7">
        <v>110</v>
      </c>
      <c r="EF13" s="7">
        <v>44.1</v>
      </c>
      <c r="EG13" s="7">
        <v>35.2</v>
      </c>
      <c r="EH13" s="7">
        <v>43</v>
      </c>
      <c r="EI13" s="7">
        <v>31.2</v>
      </c>
      <c r="EJ13" s="7">
        <v>29.5</v>
      </c>
      <c r="EK13" s="7">
        <v>3.92</v>
      </c>
      <c r="EL13" s="7">
        <v>3.02</v>
      </c>
      <c r="EM13" s="7">
        <v>3.7</v>
      </c>
      <c r="EN13" s="7">
        <v>73.2</v>
      </c>
      <c r="EO13" s="7">
        <v>21</v>
      </c>
      <c r="EP13" s="7">
        <v>2.3</v>
      </c>
      <c r="EQ13" s="7">
        <v>295.5</v>
      </c>
      <c r="ER13" s="7">
        <v>306.8</v>
      </c>
      <c r="ES13" s="7">
        <v>22.6</v>
      </c>
      <c r="ET13" s="7">
        <v>254.3</v>
      </c>
      <c r="EU13" s="7">
        <v>256.1</v>
      </c>
      <c r="EV13" s="7">
        <v>285.7</v>
      </c>
      <c r="EW13" s="7">
        <v>296.7</v>
      </c>
      <c r="EX13" s="7">
        <v>21.3</v>
      </c>
      <c r="EY13" s="7">
        <v>247.7</v>
      </c>
      <c r="EZ13" s="7">
        <v>249.6</v>
      </c>
      <c r="FA13" s="7">
        <v>247.3</v>
      </c>
      <c r="FB13" s="7">
        <v>255.9</v>
      </c>
      <c r="FC13" s="7">
        <v>17.2</v>
      </c>
      <c r="FD13" s="7">
        <v>212.8</v>
      </c>
      <c r="FE13" s="7">
        <v>214.7</v>
      </c>
      <c r="FF13" s="7">
        <v>223.3</v>
      </c>
      <c r="FG13" s="7">
        <v>230.4</v>
      </c>
      <c r="FH13" s="7">
        <v>14</v>
      </c>
      <c r="FI13" s="7">
        <v>191</v>
      </c>
      <c r="FJ13" s="7">
        <v>192.6</v>
      </c>
      <c r="FK13" s="7">
        <v>216.5</v>
      </c>
      <c r="FL13" s="7">
        <v>222.8</v>
      </c>
      <c r="FM13" s="7">
        <v>12.9</v>
      </c>
      <c r="FN13" s="7">
        <v>185.7</v>
      </c>
      <c r="FO13" s="7">
        <v>187.2</v>
      </c>
      <c r="FP13" s="7">
        <v>211.7</v>
      </c>
      <c r="FQ13" s="7">
        <v>217.4</v>
      </c>
      <c r="FR13" s="7">
        <v>12.1</v>
      </c>
      <c r="FS13" s="7">
        <v>181.5</v>
      </c>
      <c r="FT13" s="7">
        <v>182.7</v>
      </c>
      <c r="FU13" s="7">
        <v>17.4</v>
      </c>
      <c r="FV13" s="7">
        <v>18.1</v>
      </c>
      <c r="FW13" s="7">
        <v>2</v>
      </c>
      <c r="FX13" s="7">
        <v>14.3</v>
      </c>
      <c r="FY13" s="7">
        <v>13.9</v>
      </c>
      <c r="FZ13" s="7">
        <v>25</v>
      </c>
      <c r="GA13" s="7">
        <v>26.7</v>
      </c>
      <c r="GB13" s="7">
        <v>2.8</v>
      </c>
      <c r="GC13" s="7">
        <v>24.5</v>
      </c>
      <c r="GD13" s="7">
        <v>24.7</v>
      </c>
      <c r="GE13" s="7">
        <v>17.5</v>
      </c>
      <c r="GF13" s="7">
        <v>18.9</v>
      </c>
      <c r="GG13" s="7">
        <v>1.6</v>
      </c>
      <c r="GH13" s="7">
        <v>17</v>
      </c>
      <c r="GI13" s="7">
        <v>17.1</v>
      </c>
      <c r="GJ13" s="7">
        <v>5.8</v>
      </c>
      <c r="GK13" s="7">
        <v>6</v>
      </c>
      <c r="GL13" s="7">
        <v>9.5</v>
      </c>
      <c r="GM13" s="7">
        <v>6.6</v>
      </c>
      <c r="GN13" s="7">
        <v>6.6</v>
      </c>
      <c r="GO13" s="7">
        <v>6.3</v>
      </c>
      <c r="GP13" s="7">
        <v>37.7</v>
      </c>
      <c r="GQ13" s="7">
        <v>101</v>
      </c>
      <c r="GR13" s="7">
        <v>78</v>
      </c>
      <c r="GS13" s="7">
        <v>97.6</v>
      </c>
      <c r="GT13" s="7">
        <v>31.3</v>
      </c>
      <c r="GU13" s="7">
        <v>31.2</v>
      </c>
      <c r="GV13" s="7">
        <v>52.7</v>
      </c>
      <c r="GW13" s="7">
        <v>52.6</v>
      </c>
      <c r="GX13" s="6" t="s">
        <v>364</v>
      </c>
      <c r="GY13" s="6" t="s">
        <v>364</v>
      </c>
      <c r="GZ13" s="6" t="s">
        <v>364</v>
      </c>
      <c r="HA13" s="6" t="s">
        <v>364</v>
      </c>
      <c r="HB13" s="6" t="s">
        <v>364</v>
      </c>
      <c r="HC13" s="6" t="s">
        <v>364</v>
      </c>
      <c r="HD13" s="6" t="s">
        <v>364</v>
      </c>
      <c r="HE13" s="6" t="s">
        <v>364</v>
      </c>
      <c r="HF13" s="6" t="s">
        <v>364</v>
      </c>
      <c r="HG13" s="6" t="s">
        <v>364</v>
      </c>
      <c r="HH13" s="7">
        <v>770</v>
      </c>
      <c r="HI13" s="7">
        <v>2922</v>
      </c>
    </row>
    <row r="14" spans="1:217" ht="13.5" customHeight="1">
      <c r="A14" s="7">
        <v>13</v>
      </c>
      <c r="B14" s="5" t="s">
        <v>894</v>
      </c>
      <c r="C14" s="7">
        <v>168</v>
      </c>
      <c r="D14" s="6" t="s">
        <v>366</v>
      </c>
      <c r="E14" s="8">
        <v>80.8</v>
      </c>
      <c r="F14" s="8">
        <v>52.8</v>
      </c>
      <c r="G14" s="8">
        <v>71.4</v>
      </c>
      <c r="H14" s="8">
        <v>44.8</v>
      </c>
      <c r="I14" s="8">
        <v>34.9</v>
      </c>
      <c r="J14" s="8">
        <v>42.7</v>
      </c>
      <c r="K14" s="8">
        <v>28.3</v>
      </c>
      <c r="L14" s="8">
        <v>21.7</v>
      </c>
      <c r="M14" s="8">
        <v>26.5</v>
      </c>
      <c r="N14" s="8">
        <v>16.5</v>
      </c>
      <c r="O14" s="8">
        <v>13.2</v>
      </c>
      <c r="P14" s="8">
        <v>16.2</v>
      </c>
      <c r="Q14" s="8">
        <v>12.3</v>
      </c>
      <c r="R14" s="8">
        <v>9.4</v>
      </c>
      <c r="S14" s="8">
        <v>11.4</v>
      </c>
      <c r="T14" s="8">
        <v>4.13</v>
      </c>
      <c r="U14" s="8">
        <v>3.23</v>
      </c>
      <c r="V14" s="8">
        <v>3.95</v>
      </c>
      <c r="W14" s="8">
        <v>19.6</v>
      </c>
      <c r="X14" s="8">
        <v>7.5</v>
      </c>
      <c r="Y14" s="8">
        <v>14.9</v>
      </c>
      <c r="Z14" s="8">
        <v>57.8</v>
      </c>
      <c r="AA14" s="8">
        <v>44.8</v>
      </c>
      <c r="AB14" s="8">
        <v>54.8</v>
      </c>
      <c r="AC14" s="8">
        <v>61.2</v>
      </c>
      <c r="AD14" s="8">
        <v>47.5</v>
      </c>
      <c r="AE14" s="8">
        <v>58.1</v>
      </c>
      <c r="AF14" s="8">
        <v>34.9</v>
      </c>
      <c r="AG14" s="8">
        <v>26.5</v>
      </c>
      <c r="AH14" s="8">
        <v>32.3</v>
      </c>
      <c r="AI14" s="8">
        <v>28.6</v>
      </c>
      <c r="AJ14" s="8">
        <v>18.5</v>
      </c>
      <c r="AK14" s="8">
        <v>25</v>
      </c>
      <c r="AL14" s="8">
        <v>24.3</v>
      </c>
      <c r="AM14" s="9">
        <f t="shared" si="0"/>
        <v>0.4319306930693069</v>
      </c>
      <c r="AN14" s="7">
        <v>20</v>
      </c>
      <c r="AO14" s="7">
        <v>3.63</v>
      </c>
      <c r="AP14" s="7">
        <v>2.51</v>
      </c>
      <c r="AQ14" s="7">
        <v>3.39</v>
      </c>
      <c r="AR14" s="7">
        <v>113.7</v>
      </c>
      <c r="AS14" s="7">
        <v>3.48</v>
      </c>
      <c r="AT14" s="7">
        <v>2.51</v>
      </c>
      <c r="AU14" s="7">
        <v>3.39</v>
      </c>
      <c r="AV14" s="7">
        <v>109</v>
      </c>
      <c r="AW14" s="7">
        <v>27.4</v>
      </c>
      <c r="AX14" s="7">
        <v>21.2</v>
      </c>
      <c r="AY14" s="7">
        <v>26</v>
      </c>
      <c r="AZ14" s="7">
        <v>107.7</v>
      </c>
      <c r="BA14" s="7">
        <v>8.86</v>
      </c>
      <c r="BB14" s="7">
        <v>7.39</v>
      </c>
      <c r="BC14" s="7">
        <v>9.03</v>
      </c>
      <c r="BD14" s="7">
        <v>99.9</v>
      </c>
      <c r="BE14" s="7">
        <v>8.86</v>
      </c>
      <c r="BF14" s="7">
        <v>7.39</v>
      </c>
      <c r="BG14" s="7">
        <v>9.03</v>
      </c>
      <c r="BH14" s="7">
        <v>99.8</v>
      </c>
      <c r="BI14" s="7">
        <v>2.82</v>
      </c>
      <c r="BJ14" s="7">
        <v>1.97</v>
      </c>
      <c r="BK14" s="7">
        <v>2.67</v>
      </c>
      <c r="BL14" s="7">
        <v>2.7</v>
      </c>
      <c r="BM14" s="7">
        <v>1.97</v>
      </c>
      <c r="BN14" s="7">
        <v>2.67</v>
      </c>
      <c r="BO14" s="7">
        <v>21.2</v>
      </c>
      <c r="BP14" s="7">
        <v>16.6</v>
      </c>
      <c r="BQ14" s="7">
        <v>20.3</v>
      </c>
      <c r="BR14" s="7">
        <v>6.86</v>
      </c>
      <c r="BS14" s="7">
        <v>5.8</v>
      </c>
      <c r="BT14" s="7">
        <v>7.08</v>
      </c>
      <c r="BU14" s="7">
        <v>6.87</v>
      </c>
      <c r="BV14" s="7">
        <v>5.8</v>
      </c>
      <c r="BW14" s="7">
        <v>7.08</v>
      </c>
      <c r="BX14" s="7">
        <v>1.76</v>
      </c>
      <c r="BY14" s="7">
        <v>1.22</v>
      </c>
      <c r="BZ14" s="7">
        <v>1.66</v>
      </c>
      <c r="CA14" s="7">
        <v>1.68</v>
      </c>
      <c r="CB14" s="7">
        <v>1.22</v>
      </c>
      <c r="CC14" s="7">
        <v>1.66</v>
      </c>
      <c r="CD14" s="7">
        <v>13.4</v>
      </c>
      <c r="CE14" s="7">
        <v>10.3</v>
      </c>
      <c r="CF14" s="7">
        <v>12.6</v>
      </c>
      <c r="CG14" s="7">
        <v>4.36</v>
      </c>
      <c r="CH14" s="7">
        <v>3.6</v>
      </c>
      <c r="CI14" s="7">
        <v>4.38</v>
      </c>
      <c r="CJ14" s="7">
        <v>4.34</v>
      </c>
      <c r="CK14" s="7">
        <v>3.6</v>
      </c>
      <c r="CL14" s="7">
        <v>4.38</v>
      </c>
      <c r="CM14" s="7">
        <v>1.06</v>
      </c>
      <c r="CN14" s="7">
        <v>0.75</v>
      </c>
      <c r="CO14" s="7">
        <v>1.01</v>
      </c>
      <c r="CP14" s="7">
        <v>1.02</v>
      </c>
      <c r="CQ14" s="7">
        <v>0.75</v>
      </c>
      <c r="CR14" s="7">
        <v>1.01</v>
      </c>
      <c r="CS14" s="7">
        <v>7.8</v>
      </c>
      <c r="CT14" s="7">
        <v>6.3</v>
      </c>
      <c r="CU14" s="7">
        <v>7.7</v>
      </c>
      <c r="CV14" s="7">
        <v>2.5</v>
      </c>
      <c r="CW14" s="7">
        <v>2.2</v>
      </c>
      <c r="CX14" s="7">
        <v>2.7</v>
      </c>
      <c r="CY14" s="7">
        <v>2.53</v>
      </c>
      <c r="CZ14" s="7">
        <v>2.2</v>
      </c>
      <c r="DA14" s="7">
        <v>2.7</v>
      </c>
      <c r="DB14" s="7">
        <v>0.368</v>
      </c>
      <c r="DC14" s="7">
        <v>0.376</v>
      </c>
      <c r="DD14" s="7">
        <v>0.376</v>
      </c>
      <c r="DE14" s="7">
        <v>0.368</v>
      </c>
      <c r="DF14" s="7">
        <v>0.364</v>
      </c>
      <c r="DG14" s="7">
        <v>0.368</v>
      </c>
      <c r="DH14" s="7">
        <v>1.1</v>
      </c>
      <c r="DI14" s="7">
        <v>196.7</v>
      </c>
      <c r="DJ14" s="7">
        <v>1.2</v>
      </c>
      <c r="DK14" s="7">
        <v>209.4</v>
      </c>
      <c r="DL14" s="7">
        <v>10.7</v>
      </c>
      <c r="DM14" s="7">
        <v>272.1</v>
      </c>
      <c r="DN14" s="7">
        <v>2.7</v>
      </c>
      <c r="DO14" s="7">
        <v>168.2</v>
      </c>
      <c r="DP14" s="7">
        <v>2.7</v>
      </c>
      <c r="DQ14" s="7">
        <v>166.7</v>
      </c>
      <c r="DR14" s="7">
        <v>80</v>
      </c>
      <c r="DS14" s="7">
        <v>72</v>
      </c>
      <c r="DT14" s="7">
        <v>-8.8</v>
      </c>
      <c r="DU14" s="7">
        <v>-8.8</v>
      </c>
      <c r="DV14" s="7">
        <v>0</v>
      </c>
      <c r="DW14" s="7">
        <v>1692</v>
      </c>
      <c r="DX14" s="7">
        <v>0.9</v>
      </c>
      <c r="DY14" s="7">
        <v>0.8</v>
      </c>
      <c r="DZ14" s="7">
        <v>0.9</v>
      </c>
      <c r="EA14" s="6" t="s">
        <v>45</v>
      </c>
      <c r="EB14" s="8">
        <v>80.2</v>
      </c>
      <c r="EC14" s="7">
        <v>130</v>
      </c>
      <c r="ED14" s="7">
        <v>90</v>
      </c>
      <c r="EE14" s="7">
        <v>110</v>
      </c>
      <c r="EF14" s="7">
        <v>40.5</v>
      </c>
      <c r="EG14" s="7">
        <v>31</v>
      </c>
      <c r="EH14" s="7">
        <v>37.8</v>
      </c>
      <c r="EI14" s="7">
        <v>34.9</v>
      </c>
      <c r="EJ14" s="7">
        <v>30.6</v>
      </c>
      <c r="EK14" s="7">
        <v>3.43</v>
      </c>
      <c r="EL14" s="7">
        <v>2.66</v>
      </c>
      <c r="EM14" s="7">
        <v>3.26</v>
      </c>
      <c r="EN14" s="7">
        <v>73.2</v>
      </c>
      <c r="EO14" s="7">
        <v>21.7</v>
      </c>
      <c r="EP14" s="7">
        <v>6.9</v>
      </c>
      <c r="EQ14" s="7">
        <v>288.2</v>
      </c>
      <c r="ER14" s="7">
        <v>301.5</v>
      </c>
      <c r="ES14" s="7">
        <v>25.8</v>
      </c>
      <c r="ET14" s="7">
        <v>261.3</v>
      </c>
      <c r="EU14" s="7">
        <v>257.6</v>
      </c>
      <c r="EV14" s="7">
        <v>280.6</v>
      </c>
      <c r="EW14" s="7">
        <v>293.6</v>
      </c>
      <c r="EX14" s="7">
        <v>24.8</v>
      </c>
      <c r="EY14" s="7">
        <v>254.2</v>
      </c>
      <c r="EZ14" s="7">
        <v>250.4</v>
      </c>
      <c r="FA14" s="7">
        <v>243.9</v>
      </c>
      <c r="FB14" s="7">
        <v>256.3</v>
      </c>
      <c r="FC14" s="7">
        <v>20.7</v>
      </c>
      <c r="FD14" s="7">
        <v>216.1</v>
      </c>
      <c r="FE14" s="7">
        <v>213.5</v>
      </c>
      <c r="FF14" s="7">
        <v>216.7</v>
      </c>
      <c r="FG14" s="7">
        <v>229.3</v>
      </c>
      <c r="FH14" s="7">
        <v>16.9</v>
      </c>
      <c r="FI14" s="7">
        <v>190.2</v>
      </c>
      <c r="FJ14" s="7">
        <v>188.2</v>
      </c>
      <c r="FK14" s="7">
        <v>208.4</v>
      </c>
      <c r="FL14" s="7">
        <v>220.8</v>
      </c>
      <c r="FM14" s="7">
        <v>15.5</v>
      </c>
      <c r="FN14" s="7">
        <v>183.8</v>
      </c>
      <c r="FO14" s="7">
        <v>182.1</v>
      </c>
      <c r="FP14" s="7">
        <v>202.6</v>
      </c>
      <c r="FQ14" s="7">
        <v>214.6</v>
      </c>
      <c r="FR14" s="7">
        <v>14.7</v>
      </c>
      <c r="FS14" s="7">
        <v>178.8</v>
      </c>
      <c r="FT14" s="7">
        <v>177.5</v>
      </c>
      <c r="FU14" s="7">
        <v>15.2</v>
      </c>
      <c r="FV14" s="7">
        <v>15.4</v>
      </c>
      <c r="FW14" s="7">
        <v>1.9</v>
      </c>
      <c r="FX14" s="7">
        <v>15.1</v>
      </c>
      <c r="FY14" s="7">
        <v>14.9</v>
      </c>
      <c r="FZ14" s="7">
        <v>26.8</v>
      </c>
      <c r="GA14" s="7">
        <v>26.8</v>
      </c>
      <c r="GB14" s="7">
        <v>3.3</v>
      </c>
      <c r="GC14" s="7">
        <v>27.8</v>
      </c>
      <c r="GD14" s="7">
        <v>27.1</v>
      </c>
      <c r="GE14" s="7">
        <v>19.6</v>
      </c>
      <c r="GF14" s="7">
        <v>19.6</v>
      </c>
      <c r="GG14" s="7">
        <v>1.8</v>
      </c>
      <c r="GH14" s="7">
        <v>19.2</v>
      </c>
      <c r="GI14" s="7">
        <v>19</v>
      </c>
      <c r="GJ14" s="7">
        <v>6.3</v>
      </c>
      <c r="GK14" s="7">
        <v>6</v>
      </c>
      <c r="GL14" s="7">
        <v>9.1</v>
      </c>
      <c r="GM14" s="7">
        <v>7.4</v>
      </c>
      <c r="GN14" s="7">
        <v>7.3</v>
      </c>
      <c r="GO14" s="7">
        <v>6.9</v>
      </c>
      <c r="GP14" s="7">
        <v>38.2</v>
      </c>
      <c r="GQ14" s="7">
        <v>105.1</v>
      </c>
      <c r="GR14" s="7">
        <v>93.3</v>
      </c>
      <c r="GS14" s="7">
        <v>103.8</v>
      </c>
      <c r="GT14" s="7">
        <v>35.2</v>
      </c>
      <c r="GU14" s="7">
        <v>34.9</v>
      </c>
      <c r="GV14" s="7">
        <v>57.3</v>
      </c>
      <c r="GW14" s="7">
        <v>56.8</v>
      </c>
      <c r="GX14" s="6" t="s">
        <v>364</v>
      </c>
      <c r="GY14" s="6" t="s">
        <v>364</v>
      </c>
      <c r="GZ14" s="6" t="s">
        <v>364</v>
      </c>
      <c r="HA14" s="6" t="s">
        <v>364</v>
      </c>
      <c r="HB14" s="6" t="s">
        <v>364</v>
      </c>
      <c r="HC14" s="6" t="s">
        <v>364</v>
      </c>
      <c r="HD14" s="6" t="s">
        <v>364</v>
      </c>
      <c r="HE14" s="6" t="s">
        <v>364</v>
      </c>
      <c r="HF14" s="6" t="s">
        <v>364</v>
      </c>
      <c r="HG14" s="6" t="s">
        <v>364</v>
      </c>
      <c r="HH14" s="7">
        <v>770</v>
      </c>
      <c r="HI14" s="7">
        <v>2932</v>
      </c>
    </row>
    <row r="15" spans="1:217" ht="13.5" customHeight="1">
      <c r="A15" s="7">
        <v>14</v>
      </c>
      <c r="B15" s="5" t="s">
        <v>894</v>
      </c>
      <c r="C15" s="7">
        <v>183</v>
      </c>
      <c r="D15" s="6" t="s">
        <v>366</v>
      </c>
      <c r="E15" s="8">
        <v>80.2</v>
      </c>
      <c r="F15" s="8">
        <v>62.6</v>
      </c>
      <c r="G15" s="8">
        <v>84.8</v>
      </c>
      <c r="H15" s="8">
        <v>49.9</v>
      </c>
      <c r="I15" s="8">
        <v>41.4</v>
      </c>
      <c r="J15" s="8">
        <v>50.6</v>
      </c>
      <c r="K15" s="8">
        <v>31.4</v>
      </c>
      <c r="L15" s="8">
        <v>25.6</v>
      </c>
      <c r="M15" s="8">
        <v>31.4</v>
      </c>
      <c r="N15" s="8">
        <v>18.5</v>
      </c>
      <c r="O15" s="8">
        <v>15.8</v>
      </c>
      <c r="P15" s="8">
        <v>19.3</v>
      </c>
      <c r="Q15" s="8">
        <v>13.6</v>
      </c>
      <c r="R15" s="8">
        <v>11.1</v>
      </c>
      <c r="S15" s="8">
        <v>13.5</v>
      </c>
      <c r="T15" s="8">
        <v>5.13</v>
      </c>
      <c r="U15" s="8">
        <v>3.83</v>
      </c>
      <c r="V15" s="8">
        <v>4.69</v>
      </c>
      <c r="W15" s="8">
        <v>11.6</v>
      </c>
      <c r="X15" s="8">
        <v>8.9</v>
      </c>
      <c r="Y15" s="8">
        <v>17.7</v>
      </c>
      <c r="Z15" s="8">
        <v>64.4</v>
      </c>
      <c r="AA15" s="8">
        <v>53.2</v>
      </c>
      <c r="AB15" s="8">
        <v>65</v>
      </c>
      <c r="AC15" s="8">
        <v>68.6</v>
      </c>
      <c r="AD15" s="8">
        <v>56.4</v>
      </c>
      <c r="AE15" s="8">
        <v>68.9</v>
      </c>
      <c r="AF15" s="8">
        <v>38.9</v>
      </c>
      <c r="AG15" s="8">
        <v>31.7</v>
      </c>
      <c r="AH15" s="8">
        <v>38.7</v>
      </c>
      <c r="AI15" s="8">
        <v>23.9</v>
      </c>
      <c r="AJ15" s="8">
        <v>18.5</v>
      </c>
      <c r="AK15" s="8">
        <v>25</v>
      </c>
      <c r="AL15" s="8">
        <v>14.5</v>
      </c>
      <c r="AM15" s="9">
        <f t="shared" si="0"/>
        <v>0.4850374064837905</v>
      </c>
      <c r="AN15" s="7">
        <v>20</v>
      </c>
      <c r="AO15" s="7">
        <v>3.88</v>
      </c>
      <c r="AP15" s="7">
        <v>2.98</v>
      </c>
      <c r="AQ15" s="7">
        <v>4.04</v>
      </c>
      <c r="AR15" s="7">
        <v>108.2</v>
      </c>
      <c r="AS15" s="7">
        <v>3.97</v>
      </c>
      <c r="AT15" s="7">
        <v>2.98</v>
      </c>
      <c r="AU15" s="7">
        <v>4.04</v>
      </c>
      <c r="AV15" s="7">
        <v>110.5</v>
      </c>
      <c r="AW15" s="7">
        <v>29.8</v>
      </c>
      <c r="AX15" s="7">
        <v>25.2</v>
      </c>
      <c r="AY15" s="7">
        <v>30.8</v>
      </c>
      <c r="AZ15" s="7">
        <v>104.2</v>
      </c>
      <c r="BA15" s="7">
        <v>9.93</v>
      </c>
      <c r="BB15" s="7">
        <v>8.78</v>
      </c>
      <c r="BC15" s="7">
        <v>10.73</v>
      </c>
      <c r="BD15" s="7">
        <v>99.5</v>
      </c>
      <c r="BE15" s="7">
        <v>9.89</v>
      </c>
      <c r="BF15" s="7">
        <v>8.78</v>
      </c>
      <c r="BG15" s="7">
        <v>10.73</v>
      </c>
      <c r="BH15" s="7">
        <v>99.1</v>
      </c>
      <c r="BI15" s="7">
        <v>3.02</v>
      </c>
      <c r="BJ15" s="7">
        <v>2.34</v>
      </c>
      <c r="BK15" s="7">
        <v>3.16</v>
      </c>
      <c r="BL15" s="7">
        <v>3.09</v>
      </c>
      <c r="BM15" s="7">
        <v>2.34</v>
      </c>
      <c r="BN15" s="7">
        <v>3.16</v>
      </c>
      <c r="BO15" s="7">
        <v>23.2</v>
      </c>
      <c r="BP15" s="7">
        <v>19.7</v>
      </c>
      <c r="BQ15" s="7">
        <v>24.1</v>
      </c>
      <c r="BR15" s="7">
        <v>7.7</v>
      </c>
      <c r="BS15" s="7">
        <v>6.88</v>
      </c>
      <c r="BT15" s="7">
        <v>8.4</v>
      </c>
      <c r="BU15" s="7">
        <v>7.67</v>
      </c>
      <c r="BV15" s="7">
        <v>6.88</v>
      </c>
      <c r="BW15" s="7">
        <v>8.4</v>
      </c>
      <c r="BX15" s="7">
        <v>1.88</v>
      </c>
      <c r="BY15" s="7">
        <v>1.46</v>
      </c>
      <c r="BZ15" s="7">
        <v>1.96</v>
      </c>
      <c r="CA15" s="7">
        <v>1.92</v>
      </c>
      <c r="CB15" s="7">
        <v>1.46</v>
      </c>
      <c r="CC15" s="7">
        <v>1.96</v>
      </c>
      <c r="CD15" s="7">
        <v>14.6</v>
      </c>
      <c r="CE15" s="7">
        <v>12.2</v>
      </c>
      <c r="CF15" s="7">
        <v>15</v>
      </c>
      <c r="CG15" s="7">
        <v>4.86</v>
      </c>
      <c r="CH15" s="7">
        <v>4.27</v>
      </c>
      <c r="CI15" s="7">
        <v>5.21</v>
      </c>
      <c r="CJ15" s="7">
        <v>4.83</v>
      </c>
      <c r="CK15" s="7">
        <v>4.27</v>
      </c>
      <c r="CL15" s="7">
        <v>5.21</v>
      </c>
      <c r="CM15" s="7">
        <v>1.14</v>
      </c>
      <c r="CN15" s="7">
        <v>0.88</v>
      </c>
      <c r="CO15" s="7">
        <v>1.2</v>
      </c>
      <c r="CP15" s="7">
        <v>1.17</v>
      </c>
      <c r="CQ15" s="7">
        <v>0.88</v>
      </c>
      <c r="CR15" s="7">
        <v>1.2</v>
      </c>
      <c r="CS15" s="7">
        <v>8.6</v>
      </c>
      <c r="CT15" s="7">
        <v>7.5</v>
      </c>
      <c r="CU15" s="7">
        <v>9.1</v>
      </c>
      <c r="CV15" s="7">
        <v>2.84</v>
      </c>
      <c r="CW15" s="7">
        <v>2.61</v>
      </c>
      <c r="CX15" s="7">
        <v>3.19</v>
      </c>
      <c r="CY15" s="7">
        <v>2.84</v>
      </c>
      <c r="CZ15" s="7">
        <v>2.61</v>
      </c>
      <c r="DA15" s="7">
        <v>3.19</v>
      </c>
      <c r="DB15" s="7">
        <v>0.372</v>
      </c>
      <c r="DC15" s="7">
        <v>0.378</v>
      </c>
      <c r="DD15" s="7">
        <v>0.378</v>
      </c>
      <c r="DE15" s="7">
        <v>0.373</v>
      </c>
      <c r="DF15" s="7">
        <v>0.369</v>
      </c>
      <c r="DG15" s="7">
        <v>0.37</v>
      </c>
      <c r="DH15" s="7">
        <v>0.5</v>
      </c>
      <c r="DI15" s="7">
        <v>78.6</v>
      </c>
      <c r="DJ15" s="7">
        <v>0.5</v>
      </c>
      <c r="DK15" s="7">
        <v>73.7</v>
      </c>
      <c r="DL15" s="7">
        <v>6.3</v>
      </c>
      <c r="DM15" s="7">
        <v>135.9</v>
      </c>
      <c r="DN15" s="7">
        <v>1.6</v>
      </c>
      <c r="DO15" s="7">
        <v>83</v>
      </c>
      <c r="DP15" s="7">
        <v>1.6</v>
      </c>
      <c r="DQ15" s="7">
        <v>82.6</v>
      </c>
      <c r="DR15" s="7">
        <v>86</v>
      </c>
      <c r="DS15" s="7">
        <v>80.2</v>
      </c>
      <c r="DT15" s="7">
        <v>0</v>
      </c>
      <c r="DU15" s="7">
        <v>0</v>
      </c>
      <c r="DV15" s="7">
        <v>0</v>
      </c>
      <c r="DW15" s="7">
        <v>1851</v>
      </c>
      <c r="DX15" s="7">
        <v>0.88</v>
      </c>
      <c r="DY15" s="7">
        <v>0.8</v>
      </c>
      <c r="DZ15" s="7">
        <v>0.9</v>
      </c>
      <c r="EA15" s="6" t="s">
        <v>748</v>
      </c>
      <c r="EB15" s="8">
        <v>53</v>
      </c>
      <c r="EC15" s="7">
        <v>109</v>
      </c>
      <c r="ED15" s="7">
        <v>90</v>
      </c>
      <c r="EE15" s="7">
        <v>110</v>
      </c>
      <c r="EF15" s="7">
        <v>44.9</v>
      </c>
      <c r="EG15" s="7">
        <v>36.8</v>
      </c>
      <c r="EH15" s="7">
        <v>45</v>
      </c>
      <c r="EI15" s="7">
        <v>32.1</v>
      </c>
      <c r="EJ15" s="7">
        <v>29.3</v>
      </c>
      <c r="EK15" s="7">
        <v>4.23</v>
      </c>
      <c r="EL15" s="7">
        <v>3.16</v>
      </c>
      <c r="EM15" s="7">
        <v>3.86</v>
      </c>
      <c r="EN15" s="7">
        <v>72.9</v>
      </c>
      <c r="EO15" s="7">
        <v>20.5</v>
      </c>
      <c r="EP15" s="7">
        <v>3.5</v>
      </c>
      <c r="EQ15" s="7">
        <v>341.5</v>
      </c>
      <c r="ER15" s="7">
        <v>332.3</v>
      </c>
      <c r="ES15" s="7">
        <v>23.9</v>
      </c>
      <c r="ET15" s="7">
        <v>328.1</v>
      </c>
      <c r="EU15" s="7">
        <v>320.5</v>
      </c>
      <c r="EV15" s="7">
        <v>331.1</v>
      </c>
      <c r="EW15" s="7">
        <v>320.8</v>
      </c>
      <c r="EX15" s="7">
        <v>22.5</v>
      </c>
      <c r="EY15" s="7">
        <v>309.2</v>
      </c>
      <c r="EZ15" s="7">
        <v>311.1</v>
      </c>
      <c r="FA15" s="7">
        <v>290.3</v>
      </c>
      <c r="FB15" s="7">
        <v>282.1</v>
      </c>
      <c r="FC15" s="7">
        <v>18.1</v>
      </c>
      <c r="FD15" s="7">
        <v>263.4</v>
      </c>
      <c r="FE15" s="7">
        <v>264.5</v>
      </c>
      <c r="FF15" s="7">
        <v>263.3</v>
      </c>
      <c r="FG15" s="7">
        <v>255.9</v>
      </c>
      <c r="FH15" s="7">
        <v>14.6</v>
      </c>
      <c r="FI15" s="7">
        <v>236.1</v>
      </c>
      <c r="FJ15" s="7">
        <v>237.1</v>
      </c>
      <c r="FK15" s="7">
        <v>255</v>
      </c>
      <c r="FL15" s="7">
        <v>248.1</v>
      </c>
      <c r="FM15" s="7">
        <v>13.2</v>
      </c>
      <c r="FN15" s="7">
        <v>229.7</v>
      </c>
      <c r="FO15" s="7">
        <v>230.3</v>
      </c>
      <c r="FP15" s="7">
        <v>249.5</v>
      </c>
      <c r="FQ15" s="7">
        <v>243.4</v>
      </c>
      <c r="FR15" s="7">
        <v>12.1</v>
      </c>
      <c r="FS15" s="7">
        <v>224.8</v>
      </c>
      <c r="FT15" s="7">
        <v>224.7</v>
      </c>
      <c r="FU15" s="7">
        <v>17.9</v>
      </c>
      <c r="FV15" s="7">
        <v>17.9</v>
      </c>
      <c r="FW15" s="7">
        <v>2.2</v>
      </c>
      <c r="FX15" s="7">
        <v>18.9</v>
      </c>
      <c r="FY15" s="7">
        <v>19.5</v>
      </c>
      <c r="FZ15" s="7">
        <v>27.3</v>
      </c>
      <c r="GA15" s="7">
        <v>26.5</v>
      </c>
      <c r="GB15" s="7">
        <v>3</v>
      </c>
      <c r="GC15" s="7">
        <v>30.7</v>
      </c>
      <c r="GD15" s="7">
        <v>31.3</v>
      </c>
      <c r="GE15" s="7">
        <v>19.7</v>
      </c>
      <c r="GF15" s="7">
        <v>19.6</v>
      </c>
      <c r="GG15" s="7">
        <v>2.2</v>
      </c>
      <c r="GH15" s="7">
        <v>21</v>
      </c>
      <c r="GI15" s="7">
        <v>21.1</v>
      </c>
      <c r="GJ15" s="7">
        <v>5.4</v>
      </c>
      <c r="GK15" s="7">
        <v>5.4</v>
      </c>
      <c r="GL15" s="7">
        <v>9.6</v>
      </c>
      <c r="GM15" s="7">
        <v>6.7</v>
      </c>
      <c r="GN15" s="7">
        <v>6.8</v>
      </c>
      <c r="GO15" s="7">
        <v>6.1</v>
      </c>
      <c r="GP15" s="7">
        <v>37</v>
      </c>
      <c r="GQ15" s="7">
        <v>103.3</v>
      </c>
      <c r="GR15" s="7">
        <v>87.4</v>
      </c>
      <c r="GS15" s="7">
        <v>99.4</v>
      </c>
      <c r="GT15" s="7">
        <v>32</v>
      </c>
      <c r="GU15" s="7">
        <v>32.1</v>
      </c>
      <c r="GV15" s="7">
        <v>53.8</v>
      </c>
      <c r="GW15" s="7">
        <v>53.8</v>
      </c>
      <c r="GX15" s="7">
        <v>86</v>
      </c>
      <c r="GY15" s="7">
        <v>113</v>
      </c>
      <c r="GZ15" s="7">
        <v>90</v>
      </c>
      <c r="HA15" s="7">
        <v>110</v>
      </c>
      <c r="HB15" s="6" t="s">
        <v>364</v>
      </c>
      <c r="HC15" s="6" t="s">
        <v>364</v>
      </c>
      <c r="HD15" s="6" t="s">
        <v>364</v>
      </c>
      <c r="HE15" s="6" t="s">
        <v>364</v>
      </c>
      <c r="HF15" s="6" t="s">
        <v>364</v>
      </c>
      <c r="HG15" s="6" t="s">
        <v>364</v>
      </c>
      <c r="HH15" s="7">
        <v>770</v>
      </c>
      <c r="HI15" s="7">
        <v>2907</v>
      </c>
    </row>
    <row r="16" spans="1:217" ht="13.5" customHeight="1">
      <c r="A16" s="7">
        <v>15</v>
      </c>
      <c r="B16" s="5" t="s">
        <v>894</v>
      </c>
      <c r="C16" s="7">
        <v>187</v>
      </c>
      <c r="D16" s="6" t="s">
        <v>366</v>
      </c>
      <c r="E16" s="8">
        <v>88.8</v>
      </c>
      <c r="F16" s="8">
        <v>65.4</v>
      </c>
      <c r="G16" s="8">
        <v>88.4</v>
      </c>
      <c r="H16" s="8">
        <v>55.8</v>
      </c>
      <c r="I16" s="8">
        <v>43.3</v>
      </c>
      <c r="J16" s="8">
        <v>52.9</v>
      </c>
      <c r="K16" s="8">
        <v>35.6</v>
      </c>
      <c r="L16" s="8">
        <v>26.8</v>
      </c>
      <c r="M16" s="8">
        <v>32.8</v>
      </c>
      <c r="N16" s="8">
        <v>20.2</v>
      </c>
      <c r="O16" s="8">
        <v>16.5</v>
      </c>
      <c r="P16" s="8">
        <v>20.1</v>
      </c>
      <c r="Q16" s="8">
        <v>15.4</v>
      </c>
      <c r="R16" s="8">
        <v>11.6</v>
      </c>
      <c r="S16" s="8">
        <v>14.2</v>
      </c>
      <c r="T16" s="8">
        <v>5.52</v>
      </c>
      <c r="U16" s="8">
        <v>4</v>
      </c>
      <c r="V16" s="8">
        <v>4.89</v>
      </c>
      <c r="W16" s="8">
        <v>12.1</v>
      </c>
      <c r="X16" s="8">
        <v>9.2</v>
      </c>
      <c r="Y16" s="8">
        <v>18.5</v>
      </c>
      <c r="Z16" s="8">
        <v>72.1</v>
      </c>
      <c r="AA16" s="8">
        <v>55.5</v>
      </c>
      <c r="AB16" s="8">
        <v>67.9</v>
      </c>
      <c r="AC16" s="8">
        <v>76.7</v>
      </c>
      <c r="AD16" s="8">
        <v>58.9</v>
      </c>
      <c r="AE16" s="8">
        <v>71.9</v>
      </c>
      <c r="AF16" s="8">
        <v>44.4</v>
      </c>
      <c r="AG16" s="8">
        <v>33.2</v>
      </c>
      <c r="AH16" s="8">
        <v>40.6</v>
      </c>
      <c r="AI16" s="8">
        <v>25.4</v>
      </c>
      <c r="AJ16" s="8">
        <v>18.5</v>
      </c>
      <c r="AK16" s="8">
        <v>25</v>
      </c>
      <c r="AL16" s="8">
        <v>13.7</v>
      </c>
      <c r="AM16" s="9">
        <f t="shared" si="0"/>
        <v>0.5</v>
      </c>
      <c r="AN16" s="7">
        <v>20</v>
      </c>
      <c r="AO16" s="7">
        <v>4.48</v>
      </c>
      <c r="AP16" s="7">
        <v>3.11</v>
      </c>
      <c r="AQ16" s="7">
        <v>4.21</v>
      </c>
      <c r="AR16" s="7">
        <v>117.4</v>
      </c>
      <c r="AS16" s="7">
        <v>4.36</v>
      </c>
      <c r="AT16" s="7">
        <v>3.11</v>
      </c>
      <c r="AU16" s="7">
        <v>4.21</v>
      </c>
      <c r="AV16" s="7">
        <v>114.4</v>
      </c>
      <c r="AW16" s="7">
        <v>33</v>
      </c>
      <c r="AX16" s="7">
        <v>26.3</v>
      </c>
      <c r="AY16" s="7">
        <v>32.1</v>
      </c>
      <c r="AZ16" s="7">
        <v>108.5</v>
      </c>
      <c r="BA16" s="7">
        <v>11.55</v>
      </c>
      <c r="BB16" s="7">
        <v>9.16</v>
      </c>
      <c r="BC16" s="7">
        <v>11.2</v>
      </c>
      <c r="BD16" s="7">
        <v>109</v>
      </c>
      <c r="BE16" s="7">
        <v>11.38</v>
      </c>
      <c r="BF16" s="7">
        <v>9.16</v>
      </c>
      <c r="BG16" s="7">
        <v>11.2</v>
      </c>
      <c r="BH16" s="7">
        <v>107.4</v>
      </c>
      <c r="BI16" s="7">
        <v>3.48</v>
      </c>
      <c r="BJ16" s="7">
        <v>2.44</v>
      </c>
      <c r="BK16" s="7">
        <v>3.3</v>
      </c>
      <c r="BL16" s="7">
        <v>3.39</v>
      </c>
      <c r="BM16" s="7">
        <v>2.44</v>
      </c>
      <c r="BN16" s="7">
        <v>3.3</v>
      </c>
      <c r="BO16" s="7">
        <v>25.5</v>
      </c>
      <c r="BP16" s="7">
        <v>20.6</v>
      </c>
      <c r="BQ16" s="7">
        <v>25.2</v>
      </c>
      <c r="BR16" s="7">
        <v>8.92</v>
      </c>
      <c r="BS16" s="7">
        <v>7.18</v>
      </c>
      <c r="BT16" s="7">
        <v>8.78</v>
      </c>
      <c r="BU16" s="7">
        <v>8.8</v>
      </c>
      <c r="BV16" s="7">
        <v>7.18</v>
      </c>
      <c r="BW16" s="7">
        <v>8.78</v>
      </c>
      <c r="BX16" s="7">
        <v>2.18</v>
      </c>
      <c r="BY16" s="7">
        <v>1.51</v>
      </c>
      <c r="BZ16" s="7">
        <v>2.05</v>
      </c>
      <c r="CA16" s="7">
        <v>2.13</v>
      </c>
      <c r="CB16" s="7">
        <v>1.51</v>
      </c>
      <c r="CC16" s="7">
        <v>2.05</v>
      </c>
      <c r="CD16" s="7">
        <v>16.2</v>
      </c>
      <c r="CE16" s="7">
        <v>12.8</v>
      </c>
      <c r="CF16" s="7">
        <v>15.6</v>
      </c>
      <c r="CG16" s="7">
        <v>5.73</v>
      </c>
      <c r="CH16" s="7">
        <v>4.45</v>
      </c>
      <c r="CI16" s="7">
        <v>5.45</v>
      </c>
      <c r="CJ16" s="7">
        <v>5.64</v>
      </c>
      <c r="CK16" s="7">
        <v>4.45</v>
      </c>
      <c r="CL16" s="7">
        <v>5.45</v>
      </c>
      <c r="CM16" s="7">
        <v>1.3</v>
      </c>
      <c r="CN16" s="7">
        <v>0.93</v>
      </c>
      <c r="CO16" s="7">
        <v>1.25</v>
      </c>
      <c r="CP16" s="7">
        <v>1.26</v>
      </c>
      <c r="CQ16" s="7">
        <v>0.93</v>
      </c>
      <c r="CR16" s="7">
        <v>1.25</v>
      </c>
      <c r="CS16" s="7">
        <v>9.3</v>
      </c>
      <c r="CT16" s="7">
        <v>7.8</v>
      </c>
      <c r="CU16" s="7">
        <v>9.6</v>
      </c>
      <c r="CV16" s="7">
        <v>3.19</v>
      </c>
      <c r="CW16" s="7">
        <v>2.73</v>
      </c>
      <c r="CX16" s="7">
        <v>3.33</v>
      </c>
      <c r="CY16" s="7">
        <v>3.16</v>
      </c>
      <c r="CZ16" s="7">
        <v>2.73</v>
      </c>
      <c r="DA16" s="7">
        <v>3.33</v>
      </c>
      <c r="DB16" s="7">
        <v>0.362</v>
      </c>
      <c r="DC16" s="7">
        <v>0.374</v>
      </c>
      <c r="DD16" s="7">
        <v>0.372</v>
      </c>
      <c r="DE16" s="7">
        <v>0.363</v>
      </c>
      <c r="DF16" s="7">
        <v>0.357</v>
      </c>
      <c r="DG16" s="7">
        <v>0.359</v>
      </c>
      <c r="DH16" s="7">
        <v>0.4</v>
      </c>
      <c r="DI16" s="7">
        <v>64.6</v>
      </c>
      <c r="DJ16" s="7">
        <v>0.5</v>
      </c>
      <c r="DK16" s="7">
        <v>70</v>
      </c>
      <c r="DL16" s="7">
        <v>6.7</v>
      </c>
      <c r="DM16" s="7">
        <v>137.8</v>
      </c>
      <c r="DN16" s="7">
        <v>1.7</v>
      </c>
      <c r="DO16" s="7">
        <v>84.2</v>
      </c>
      <c r="DP16" s="7">
        <v>1.6</v>
      </c>
      <c r="DQ16" s="7">
        <v>82.8</v>
      </c>
      <c r="DR16" s="7">
        <v>91</v>
      </c>
      <c r="DS16" s="7">
        <v>88.8</v>
      </c>
      <c r="DT16" s="7">
        <v>0</v>
      </c>
      <c r="DU16" s="7">
        <v>0</v>
      </c>
      <c r="DV16" s="7">
        <v>0</v>
      </c>
      <c r="DW16" s="7">
        <v>2026</v>
      </c>
      <c r="DX16" s="7">
        <v>0.86</v>
      </c>
      <c r="DY16" s="7">
        <v>0.8</v>
      </c>
      <c r="DZ16" s="7">
        <v>0.9</v>
      </c>
      <c r="EA16" s="6" t="s">
        <v>91</v>
      </c>
      <c r="EB16" s="8">
        <v>48.9</v>
      </c>
      <c r="EC16" s="7">
        <v>115</v>
      </c>
      <c r="ED16" s="7">
        <v>90</v>
      </c>
      <c r="EE16" s="7">
        <v>110</v>
      </c>
      <c r="EF16" s="7">
        <v>50.9</v>
      </c>
      <c r="EG16" s="7">
        <v>38.4</v>
      </c>
      <c r="EH16" s="7">
        <v>47</v>
      </c>
      <c r="EI16" s="7">
        <v>33.8</v>
      </c>
      <c r="EJ16" s="7">
        <v>30.5</v>
      </c>
      <c r="EK16" s="7">
        <v>4.61</v>
      </c>
      <c r="EL16" s="7">
        <v>3.29</v>
      </c>
      <c r="EM16" s="7">
        <v>4.03</v>
      </c>
      <c r="EN16" s="7">
        <v>72.7</v>
      </c>
      <c r="EO16" s="7">
        <v>21.9</v>
      </c>
      <c r="EP16" s="7">
        <v>3.5</v>
      </c>
      <c r="EQ16" s="7">
        <v>317</v>
      </c>
      <c r="ER16" s="7">
        <v>331.6</v>
      </c>
      <c r="ES16" s="7">
        <v>25.7</v>
      </c>
      <c r="ET16" s="7">
        <v>301.8</v>
      </c>
      <c r="EU16" s="7">
        <v>310.7</v>
      </c>
      <c r="EV16" s="7">
        <v>306.3</v>
      </c>
      <c r="EW16" s="7">
        <v>318.2</v>
      </c>
      <c r="EX16" s="7">
        <v>24.5</v>
      </c>
      <c r="EY16" s="7">
        <v>292</v>
      </c>
      <c r="EZ16" s="7">
        <v>300.7</v>
      </c>
      <c r="FA16" s="7">
        <v>264.6</v>
      </c>
      <c r="FB16" s="7">
        <v>274.1</v>
      </c>
      <c r="FC16" s="7">
        <v>20.3</v>
      </c>
      <c r="FD16" s="7">
        <v>242.9</v>
      </c>
      <c r="FE16" s="7">
        <v>250.2</v>
      </c>
      <c r="FF16" s="7">
        <v>236</v>
      </c>
      <c r="FG16" s="7">
        <v>244.4</v>
      </c>
      <c r="FH16" s="7">
        <v>16.6</v>
      </c>
      <c r="FI16" s="7">
        <v>212.5</v>
      </c>
      <c r="FJ16" s="7">
        <v>219.1</v>
      </c>
      <c r="FK16" s="7">
        <v>227.7</v>
      </c>
      <c r="FL16" s="7">
        <v>235.7</v>
      </c>
      <c r="FM16" s="7">
        <v>15.2</v>
      </c>
      <c r="FN16" s="7">
        <v>205.9</v>
      </c>
      <c r="FO16" s="7">
        <v>212.2</v>
      </c>
      <c r="FP16" s="7">
        <v>222.4</v>
      </c>
      <c r="FQ16" s="7">
        <v>229.8</v>
      </c>
      <c r="FR16" s="7">
        <v>14.4</v>
      </c>
      <c r="FS16" s="7">
        <v>201.2</v>
      </c>
      <c r="FT16" s="7">
        <v>206.9</v>
      </c>
      <c r="FU16" s="7">
        <v>18.2</v>
      </c>
      <c r="FV16" s="7">
        <v>20</v>
      </c>
      <c r="FW16" s="7">
        <v>2.1</v>
      </c>
      <c r="FX16" s="7">
        <v>19.9</v>
      </c>
      <c r="FY16" s="7">
        <v>20.5</v>
      </c>
      <c r="FZ16" s="7">
        <v>29</v>
      </c>
      <c r="GA16" s="7">
        <v>30.1</v>
      </c>
      <c r="GB16" s="7">
        <v>3.1</v>
      </c>
      <c r="GC16" s="7">
        <v>34.2</v>
      </c>
      <c r="GD16" s="7">
        <v>34.4</v>
      </c>
      <c r="GE16" s="7">
        <v>20.6</v>
      </c>
      <c r="GF16" s="7">
        <v>21.7</v>
      </c>
      <c r="GG16" s="7">
        <v>1.8</v>
      </c>
      <c r="GH16" s="7">
        <v>21.5</v>
      </c>
      <c r="GI16" s="7">
        <v>21.8</v>
      </c>
      <c r="GJ16" s="7">
        <v>6.3</v>
      </c>
      <c r="GK16" s="7">
        <v>6.3</v>
      </c>
      <c r="GL16" s="7">
        <v>8.7</v>
      </c>
      <c r="GM16" s="7">
        <v>8.1</v>
      </c>
      <c r="GN16" s="7">
        <v>7.9</v>
      </c>
      <c r="GO16" s="7">
        <v>7.2</v>
      </c>
      <c r="GP16" s="7">
        <v>38.4</v>
      </c>
      <c r="GQ16" s="7">
        <v>107.6</v>
      </c>
      <c r="GR16" s="7">
        <v>89.4</v>
      </c>
      <c r="GS16" s="7">
        <v>103.6</v>
      </c>
      <c r="GT16" s="7">
        <v>33.8</v>
      </c>
      <c r="GU16" s="7">
        <v>33.8</v>
      </c>
      <c r="GV16" s="7">
        <v>57.6</v>
      </c>
      <c r="GW16" s="7">
        <v>57.4</v>
      </c>
      <c r="GX16" s="7">
        <v>91</v>
      </c>
      <c r="GY16" s="7">
        <v>115</v>
      </c>
      <c r="GZ16" s="7">
        <v>90</v>
      </c>
      <c r="HA16" s="7">
        <v>110</v>
      </c>
      <c r="HB16" s="6" t="s">
        <v>364</v>
      </c>
      <c r="HC16" s="6" t="s">
        <v>364</v>
      </c>
      <c r="HD16" s="6" t="s">
        <v>364</v>
      </c>
      <c r="HE16" s="6" t="s">
        <v>364</v>
      </c>
      <c r="HF16" s="6" t="s">
        <v>364</v>
      </c>
      <c r="HG16" s="6" t="s">
        <v>364</v>
      </c>
      <c r="HH16" s="7">
        <v>770</v>
      </c>
      <c r="HI16" s="7">
        <v>2910</v>
      </c>
    </row>
    <row r="17" spans="1:217" ht="13.5" customHeight="1">
      <c r="A17" s="7">
        <v>16</v>
      </c>
      <c r="B17" s="5" t="s">
        <v>894</v>
      </c>
      <c r="C17" s="7">
        <v>185</v>
      </c>
      <c r="D17" s="6" t="s">
        <v>366</v>
      </c>
      <c r="E17" s="8">
        <v>81.8</v>
      </c>
      <c r="F17" s="8">
        <v>64</v>
      </c>
      <c r="G17" s="8">
        <v>86.6</v>
      </c>
      <c r="H17" s="8">
        <v>53.1</v>
      </c>
      <c r="I17" s="8">
        <v>42.3</v>
      </c>
      <c r="J17" s="8">
        <v>51.7</v>
      </c>
      <c r="K17" s="8">
        <v>33.4</v>
      </c>
      <c r="L17" s="8">
        <v>26.3</v>
      </c>
      <c r="M17" s="8">
        <v>32.1</v>
      </c>
      <c r="N17" s="8">
        <v>19.7</v>
      </c>
      <c r="O17" s="8">
        <v>16.1</v>
      </c>
      <c r="P17" s="8">
        <v>19.7</v>
      </c>
      <c r="Q17" s="8">
        <v>14.5</v>
      </c>
      <c r="R17" s="8">
        <v>11.3</v>
      </c>
      <c r="S17" s="8">
        <v>13.9</v>
      </c>
      <c r="T17" s="8">
        <v>4.77</v>
      </c>
      <c r="U17" s="8">
        <v>3.91</v>
      </c>
      <c r="V17" s="8">
        <v>4.78</v>
      </c>
      <c r="W17" s="8">
        <v>9.4</v>
      </c>
      <c r="X17" s="8">
        <v>9</v>
      </c>
      <c r="Y17" s="8">
        <v>18.1</v>
      </c>
      <c r="Z17" s="8">
        <v>68.4</v>
      </c>
      <c r="AA17" s="8">
        <v>54.4</v>
      </c>
      <c r="AB17" s="8">
        <v>66.4</v>
      </c>
      <c r="AC17" s="8">
        <v>72.4</v>
      </c>
      <c r="AD17" s="8">
        <v>57.6</v>
      </c>
      <c r="AE17" s="8">
        <v>70.4</v>
      </c>
      <c r="AF17" s="8">
        <v>41.6</v>
      </c>
      <c r="AG17" s="8">
        <v>32.4</v>
      </c>
      <c r="AH17" s="8">
        <v>39.6</v>
      </c>
      <c r="AI17" s="8">
        <v>23.9</v>
      </c>
      <c r="AJ17" s="8">
        <v>18.5</v>
      </c>
      <c r="AK17" s="8">
        <v>25</v>
      </c>
      <c r="AL17" s="8">
        <v>11.5</v>
      </c>
      <c r="AM17" s="9">
        <f t="shared" si="0"/>
        <v>0.508557457212714</v>
      </c>
      <c r="AN17" s="7">
        <v>20</v>
      </c>
      <c r="AO17" s="7">
        <v>4.3</v>
      </c>
      <c r="AP17" s="7">
        <v>3.04</v>
      </c>
      <c r="AQ17" s="7">
        <v>4.12</v>
      </c>
      <c r="AR17" s="7">
        <v>117.3</v>
      </c>
      <c r="AS17" s="7">
        <v>4.26</v>
      </c>
      <c r="AT17" s="7">
        <v>3.04</v>
      </c>
      <c r="AU17" s="7">
        <v>4.12</v>
      </c>
      <c r="AV17" s="7">
        <v>116.1</v>
      </c>
      <c r="AW17" s="7">
        <v>31.9</v>
      </c>
      <c r="AX17" s="7">
        <v>25.7</v>
      </c>
      <c r="AY17" s="7">
        <v>31.5</v>
      </c>
      <c r="AZ17" s="7">
        <v>109</v>
      </c>
      <c r="BA17" s="7">
        <v>11.73</v>
      </c>
      <c r="BB17" s="7">
        <v>8.96</v>
      </c>
      <c r="BC17" s="7">
        <v>10.96</v>
      </c>
      <c r="BD17" s="7">
        <v>115.1</v>
      </c>
      <c r="BE17" s="7">
        <v>11.56</v>
      </c>
      <c r="BF17" s="7">
        <v>8.96</v>
      </c>
      <c r="BG17" s="7">
        <v>10.96</v>
      </c>
      <c r="BH17" s="7">
        <v>113.4</v>
      </c>
      <c r="BI17" s="7">
        <v>3.34</v>
      </c>
      <c r="BJ17" s="7">
        <v>2.39</v>
      </c>
      <c r="BK17" s="7">
        <v>3.23</v>
      </c>
      <c r="BL17" s="7">
        <v>3.31</v>
      </c>
      <c r="BM17" s="7">
        <v>2.39</v>
      </c>
      <c r="BN17" s="7">
        <v>3.23</v>
      </c>
      <c r="BO17" s="7">
        <v>24.7</v>
      </c>
      <c r="BP17" s="7">
        <v>20.2</v>
      </c>
      <c r="BQ17" s="7">
        <v>24.6</v>
      </c>
      <c r="BR17" s="7">
        <v>9.1</v>
      </c>
      <c r="BS17" s="7">
        <v>7.03</v>
      </c>
      <c r="BT17" s="7">
        <v>8.59</v>
      </c>
      <c r="BU17" s="7">
        <v>8.97</v>
      </c>
      <c r="BV17" s="7">
        <v>7.03</v>
      </c>
      <c r="BW17" s="7">
        <v>8.59</v>
      </c>
      <c r="BX17" s="7">
        <v>2.08</v>
      </c>
      <c r="BY17" s="7">
        <v>1.48</v>
      </c>
      <c r="BZ17" s="7">
        <v>2</v>
      </c>
      <c r="CA17" s="7">
        <v>2.07</v>
      </c>
      <c r="CB17" s="7">
        <v>1.48</v>
      </c>
      <c r="CC17" s="7">
        <v>2</v>
      </c>
      <c r="CD17" s="7">
        <v>15.5</v>
      </c>
      <c r="CE17" s="7">
        <v>12.5</v>
      </c>
      <c r="CF17" s="7">
        <v>15.2</v>
      </c>
      <c r="CG17" s="7">
        <v>5.73</v>
      </c>
      <c r="CH17" s="7">
        <v>4.36</v>
      </c>
      <c r="CI17" s="7">
        <v>5.32</v>
      </c>
      <c r="CJ17" s="7">
        <v>5.65</v>
      </c>
      <c r="CK17" s="7">
        <v>4.36</v>
      </c>
      <c r="CL17" s="7">
        <v>5.32</v>
      </c>
      <c r="CM17" s="7">
        <v>1.26</v>
      </c>
      <c r="CN17" s="7">
        <v>0.91</v>
      </c>
      <c r="CO17" s="7">
        <v>1.23</v>
      </c>
      <c r="CP17" s="7">
        <v>1.24</v>
      </c>
      <c r="CQ17" s="7">
        <v>0.91</v>
      </c>
      <c r="CR17" s="7">
        <v>1.23</v>
      </c>
      <c r="CS17" s="7">
        <v>9.2</v>
      </c>
      <c r="CT17" s="7">
        <v>7.7</v>
      </c>
      <c r="CU17" s="7">
        <v>9.4</v>
      </c>
      <c r="CV17" s="7">
        <v>3.37</v>
      </c>
      <c r="CW17" s="7">
        <v>2.67</v>
      </c>
      <c r="CX17" s="7">
        <v>3.27</v>
      </c>
      <c r="CY17" s="7">
        <v>3.32</v>
      </c>
      <c r="CZ17" s="7">
        <v>2.67</v>
      </c>
      <c r="DA17" s="7">
        <v>3.27</v>
      </c>
      <c r="DB17" s="7">
        <v>0.371</v>
      </c>
      <c r="DC17" s="7">
        <v>0.377</v>
      </c>
      <c r="DD17" s="7">
        <v>0.375</v>
      </c>
      <c r="DE17" s="7">
        <v>0.37</v>
      </c>
      <c r="DF17" s="7">
        <v>0.371</v>
      </c>
      <c r="DG17" s="7">
        <v>0.37</v>
      </c>
      <c r="DH17" s="7">
        <v>0.3</v>
      </c>
      <c r="DI17" s="7">
        <v>38.8</v>
      </c>
      <c r="DJ17" s="7">
        <v>0.3</v>
      </c>
      <c r="DK17" s="7">
        <v>40.4</v>
      </c>
      <c r="DL17" s="7">
        <v>4.8</v>
      </c>
      <c r="DM17" s="7">
        <v>100</v>
      </c>
      <c r="DN17" s="7">
        <v>1.5</v>
      </c>
      <c r="DO17" s="7">
        <v>76.9</v>
      </c>
      <c r="DP17" s="7">
        <v>1.5</v>
      </c>
      <c r="DQ17" s="7">
        <v>75.8</v>
      </c>
      <c r="DR17" s="7">
        <v>88</v>
      </c>
      <c r="DS17" s="7">
        <v>81.8</v>
      </c>
      <c r="DT17" s="7">
        <v>0</v>
      </c>
      <c r="DU17" s="7">
        <v>0</v>
      </c>
      <c r="DV17" s="7">
        <v>0</v>
      </c>
      <c r="DW17" s="7">
        <v>1934</v>
      </c>
      <c r="DX17" s="7">
        <v>0.82</v>
      </c>
      <c r="DY17" s="7">
        <v>0.8</v>
      </c>
      <c r="DZ17" s="7">
        <v>0.9</v>
      </c>
      <c r="EA17" s="6" t="s">
        <v>941</v>
      </c>
      <c r="EB17" s="8">
        <v>35.9</v>
      </c>
      <c r="EC17" s="7">
        <v>109</v>
      </c>
      <c r="ED17" s="7">
        <v>90</v>
      </c>
      <c r="EE17" s="7">
        <v>110</v>
      </c>
      <c r="EF17" s="7">
        <v>47.9</v>
      </c>
      <c r="EG17" s="7">
        <v>37.6</v>
      </c>
      <c r="EH17" s="7">
        <v>46</v>
      </c>
      <c r="EI17" s="7">
        <v>32.4</v>
      </c>
      <c r="EJ17" s="7">
        <v>30.4</v>
      </c>
      <c r="EK17" s="7">
        <v>3.96</v>
      </c>
      <c r="EL17" s="7">
        <v>3.22</v>
      </c>
      <c r="EM17" s="7">
        <v>3.94</v>
      </c>
      <c r="EN17" s="7">
        <v>73.4</v>
      </c>
      <c r="EO17" s="7">
        <v>21.2</v>
      </c>
      <c r="EP17" s="7">
        <v>2.7</v>
      </c>
      <c r="EQ17" s="7">
        <v>288.2</v>
      </c>
      <c r="ER17" s="7">
        <v>292.8</v>
      </c>
      <c r="ES17" s="7">
        <v>27.4</v>
      </c>
      <c r="ET17" s="7">
        <v>246.4</v>
      </c>
      <c r="EU17" s="7">
        <v>255.3</v>
      </c>
      <c r="EV17" s="7">
        <v>281.5</v>
      </c>
      <c r="EW17" s="7">
        <v>286.1</v>
      </c>
      <c r="EX17" s="7">
        <v>26.4</v>
      </c>
      <c r="EY17" s="7">
        <v>241.1</v>
      </c>
      <c r="EZ17" s="7">
        <v>249.5</v>
      </c>
      <c r="FA17" s="7">
        <v>245.5</v>
      </c>
      <c r="FB17" s="7">
        <v>248.8</v>
      </c>
      <c r="FC17" s="7">
        <v>22.2</v>
      </c>
      <c r="FD17" s="7">
        <v>209.3</v>
      </c>
      <c r="FE17" s="7">
        <v>214.2</v>
      </c>
      <c r="FF17" s="7">
        <v>218.8</v>
      </c>
      <c r="FG17" s="7">
        <v>221.4</v>
      </c>
      <c r="FH17" s="7">
        <v>18.4</v>
      </c>
      <c r="FI17" s="7">
        <v>185.3</v>
      </c>
      <c r="FJ17" s="7">
        <v>189.3</v>
      </c>
      <c r="FK17" s="7">
        <v>211</v>
      </c>
      <c r="FL17" s="7">
        <v>213.2</v>
      </c>
      <c r="FM17" s="7">
        <v>16.9</v>
      </c>
      <c r="FN17" s="7">
        <v>179.8</v>
      </c>
      <c r="FO17" s="7">
        <v>183.6</v>
      </c>
      <c r="FP17" s="7">
        <v>206</v>
      </c>
      <c r="FQ17" s="7">
        <v>208.2</v>
      </c>
      <c r="FR17" s="7">
        <v>15.7</v>
      </c>
      <c r="FS17" s="7">
        <v>176.1</v>
      </c>
      <c r="FT17" s="7">
        <v>179.4</v>
      </c>
      <c r="FU17" s="7">
        <v>14.2</v>
      </c>
      <c r="FV17" s="7">
        <v>14.5</v>
      </c>
      <c r="FW17" s="7">
        <v>1.9</v>
      </c>
      <c r="FX17" s="7">
        <v>12.2</v>
      </c>
      <c r="FY17" s="7">
        <v>13.5</v>
      </c>
      <c r="FZ17" s="7">
        <v>26.5</v>
      </c>
      <c r="GA17" s="7">
        <v>27.3</v>
      </c>
      <c r="GB17" s="7">
        <v>3.4</v>
      </c>
      <c r="GC17" s="7">
        <v>24.8</v>
      </c>
      <c r="GD17" s="7">
        <v>26.5</v>
      </c>
      <c r="GE17" s="7">
        <v>18.7</v>
      </c>
      <c r="GF17" s="7">
        <v>19.3</v>
      </c>
      <c r="GG17" s="7">
        <v>2.2</v>
      </c>
      <c r="GH17" s="7">
        <v>17.4</v>
      </c>
      <c r="GI17" s="7">
        <v>17.8</v>
      </c>
      <c r="GJ17" s="7">
        <v>6.2</v>
      </c>
      <c r="GK17" s="7">
        <v>6.3</v>
      </c>
      <c r="GL17" s="7">
        <v>8.7</v>
      </c>
      <c r="GM17" s="7">
        <v>6.8</v>
      </c>
      <c r="GN17" s="7">
        <v>7.1</v>
      </c>
      <c r="GO17" s="7">
        <v>6.6</v>
      </c>
      <c r="GP17" s="7">
        <v>39.9</v>
      </c>
      <c r="GQ17" s="7">
        <v>103.7</v>
      </c>
      <c r="GR17" s="7">
        <v>82</v>
      </c>
      <c r="GS17" s="7">
        <v>100.3</v>
      </c>
      <c r="GT17" s="7">
        <v>32.4</v>
      </c>
      <c r="GU17" s="7">
        <v>32.4</v>
      </c>
      <c r="GV17" s="7">
        <v>54.8</v>
      </c>
      <c r="GW17" s="7">
        <v>54.8</v>
      </c>
      <c r="GX17" s="6" t="s">
        <v>364</v>
      </c>
      <c r="GY17" s="6" t="s">
        <v>364</v>
      </c>
      <c r="GZ17" s="6" t="s">
        <v>364</v>
      </c>
      <c r="HA17" s="6" t="s">
        <v>364</v>
      </c>
      <c r="HB17" s="6" t="s">
        <v>364</v>
      </c>
      <c r="HC17" s="6" t="s">
        <v>364</v>
      </c>
      <c r="HD17" s="6" t="s">
        <v>364</v>
      </c>
      <c r="HE17" s="6" t="s">
        <v>364</v>
      </c>
      <c r="HF17" s="6" t="s">
        <v>364</v>
      </c>
      <c r="HG17" s="6" t="s">
        <v>364</v>
      </c>
      <c r="HH17" s="7">
        <v>770</v>
      </c>
      <c r="HI17" s="7">
        <v>2930</v>
      </c>
    </row>
    <row r="18" spans="1:217" ht="13.5" customHeight="1">
      <c r="A18" s="7">
        <v>17</v>
      </c>
      <c r="B18" s="5" t="s">
        <v>894</v>
      </c>
      <c r="C18" s="7">
        <v>183</v>
      </c>
      <c r="D18" s="6" t="s">
        <v>366</v>
      </c>
      <c r="E18" s="8">
        <v>80.6</v>
      </c>
      <c r="F18" s="8">
        <v>62.6</v>
      </c>
      <c r="G18" s="8">
        <v>84.8</v>
      </c>
      <c r="H18" s="8">
        <v>51.5</v>
      </c>
      <c r="I18" s="8">
        <v>41.4</v>
      </c>
      <c r="J18" s="8">
        <v>50.6</v>
      </c>
      <c r="K18" s="8">
        <v>32.3</v>
      </c>
      <c r="L18" s="8">
        <v>25.6</v>
      </c>
      <c r="M18" s="8">
        <v>31.4</v>
      </c>
      <c r="N18" s="8">
        <v>19.2</v>
      </c>
      <c r="O18" s="8">
        <v>15.8</v>
      </c>
      <c r="P18" s="8">
        <v>19.3</v>
      </c>
      <c r="Q18" s="8">
        <v>13.9</v>
      </c>
      <c r="R18" s="8">
        <v>11.1</v>
      </c>
      <c r="S18" s="8">
        <v>13.5</v>
      </c>
      <c r="T18" s="8">
        <v>4.95</v>
      </c>
      <c r="U18" s="8">
        <v>3.83</v>
      </c>
      <c r="V18" s="8">
        <v>4.69</v>
      </c>
      <c r="W18" s="8">
        <v>10.2</v>
      </c>
      <c r="X18" s="8">
        <v>8.9</v>
      </c>
      <c r="Y18" s="8">
        <v>17.7</v>
      </c>
      <c r="Z18" s="8">
        <v>66.3</v>
      </c>
      <c r="AA18" s="8">
        <v>53.2</v>
      </c>
      <c r="AB18" s="8">
        <v>65</v>
      </c>
      <c r="AC18" s="8">
        <v>70.4</v>
      </c>
      <c r="AD18" s="8">
        <v>56.4</v>
      </c>
      <c r="AE18" s="8">
        <v>68.9</v>
      </c>
      <c r="AF18" s="8">
        <v>40.2</v>
      </c>
      <c r="AG18" s="8">
        <v>31.7</v>
      </c>
      <c r="AH18" s="8">
        <v>38.7</v>
      </c>
      <c r="AI18" s="8">
        <v>24.1</v>
      </c>
      <c r="AJ18" s="8">
        <v>18.5</v>
      </c>
      <c r="AK18" s="8">
        <v>25</v>
      </c>
      <c r="AL18" s="8">
        <v>12.7</v>
      </c>
      <c r="AM18" s="9">
        <f t="shared" si="0"/>
        <v>0.49875930521091816</v>
      </c>
      <c r="AN18" s="7">
        <v>20</v>
      </c>
      <c r="AO18" s="7">
        <v>4.25</v>
      </c>
      <c r="AP18" s="7">
        <v>2.98</v>
      </c>
      <c r="AQ18" s="7">
        <v>4.04</v>
      </c>
      <c r="AR18" s="7">
        <v>118.2</v>
      </c>
      <c r="AS18" s="7">
        <v>4.21</v>
      </c>
      <c r="AT18" s="7">
        <v>2.98</v>
      </c>
      <c r="AU18" s="7">
        <v>4.04</v>
      </c>
      <c r="AV18" s="7">
        <v>117.2</v>
      </c>
      <c r="AW18" s="7">
        <v>31.5</v>
      </c>
      <c r="AX18" s="7">
        <v>25.2</v>
      </c>
      <c r="AY18" s="7">
        <v>30.8</v>
      </c>
      <c r="AZ18" s="7">
        <v>109.8</v>
      </c>
      <c r="BA18" s="7">
        <v>10.31</v>
      </c>
      <c r="BB18" s="7">
        <v>8.78</v>
      </c>
      <c r="BC18" s="7">
        <v>10.73</v>
      </c>
      <c r="BD18" s="7">
        <v>103.2</v>
      </c>
      <c r="BE18" s="7">
        <v>10.3</v>
      </c>
      <c r="BF18" s="7">
        <v>8.78</v>
      </c>
      <c r="BG18" s="7">
        <v>10.73</v>
      </c>
      <c r="BH18" s="7">
        <v>103.1</v>
      </c>
      <c r="BI18" s="7">
        <v>3.3</v>
      </c>
      <c r="BJ18" s="7">
        <v>2.34</v>
      </c>
      <c r="BK18" s="7">
        <v>3.16</v>
      </c>
      <c r="BL18" s="7">
        <v>3.28</v>
      </c>
      <c r="BM18" s="7">
        <v>2.34</v>
      </c>
      <c r="BN18" s="7">
        <v>3.16</v>
      </c>
      <c r="BO18" s="7">
        <v>24.4</v>
      </c>
      <c r="BP18" s="7">
        <v>19.7</v>
      </c>
      <c r="BQ18" s="7">
        <v>24.1</v>
      </c>
      <c r="BR18" s="7">
        <v>8</v>
      </c>
      <c r="BS18" s="7">
        <v>6.88</v>
      </c>
      <c r="BT18" s="7">
        <v>8.4</v>
      </c>
      <c r="BU18" s="7">
        <v>7.99</v>
      </c>
      <c r="BV18" s="7">
        <v>6.88</v>
      </c>
      <c r="BW18" s="7">
        <v>8.4</v>
      </c>
      <c r="BX18" s="7">
        <v>2.05</v>
      </c>
      <c r="BY18" s="7">
        <v>1.46</v>
      </c>
      <c r="BZ18" s="7">
        <v>1.96</v>
      </c>
      <c r="CA18" s="7">
        <v>2.04</v>
      </c>
      <c r="CB18" s="7">
        <v>1.46</v>
      </c>
      <c r="CC18" s="7">
        <v>1.96</v>
      </c>
      <c r="CD18" s="7">
        <v>15.3</v>
      </c>
      <c r="CE18" s="7">
        <v>12.2</v>
      </c>
      <c r="CF18" s="7">
        <v>15</v>
      </c>
      <c r="CG18" s="7">
        <v>5.04</v>
      </c>
      <c r="CH18" s="7">
        <v>4.27</v>
      </c>
      <c r="CI18" s="7">
        <v>5.21</v>
      </c>
      <c r="CJ18" s="7">
        <v>5.02</v>
      </c>
      <c r="CK18" s="7">
        <v>4.27</v>
      </c>
      <c r="CL18" s="7">
        <v>5.21</v>
      </c>
      <c r="CM18" s="7">
        <v>1.25</v>
      </c>
      <c r="CN18" s="7">
        <v>0.88</v>
      </c>
      <c r="CO18" s="7">
        <v>1.2</v>
      </c>
      <c r="CP18" s="7">
        <v>1.24</v>
      </c>
      <c r="CQ18" s="7">
        <v>0.88</v>
      </c>
      <c r="CR18" s="7">
        <v>1.2</v>
      </c>
      <c r="CS18" s="7">
        <v>9.1</v>
      </c>
      <c r="CT18" s="7">
        <v>7.5</v>
      </c>
      <c r="CU18" s="7">
        <v>9.1</v>
      </c>
      <c r="CV18" s="7">
        <v>2.96</v>
      </c>
      <c r="CW18" s="7">
        <v>2.61</v>
      </c>
      <c r="CX18" s="7">
        <v>3.19</v>
      </c>
      <c r="CY18" s="7">
        <v>2.97</v>
      </c>
      <c r="CZ18" s="7">
        <v>2.61</v>
      </c>
      <c r="DA18" s="7">
        <v>3.19</v>
      </c>
      <c r="DB18" s="7">
        <v>0.373</v>
      </c>
      <c r="DC18" s="7">
        <v>0.378</v>
      </c>
      <c r="DD18" s="7">
        <v>0.379</v>
      </c>
      <c r="DE18" s="7">
        <v>0.372</v>
      </c>
      <c r="DF18" s="7">
        <v>0.37</v>
      </c>
      <c r="DG18" s="7">
        <v>0.371</v>
      </c>
      <c r="DH18" s="7">
        <v>0.3</v>
      </c>
      <c r="DI18" s="7">
        <v>47.8</v>
      </c>
      <c r="DJ18" s="7">
        <v>0.3</v>
      </c>
      <c r="DK18" s="7">
        <v>50.8</v>
      </c>
      <c r="DL18" s="7">
        <v>5.5</v>
      </c>
      <c r="DM18" s="7">
        <v>117.7</v>
      </c>
      <c r="DN18" s="7">
        <v>1.4</v>
      </c>
      <c r="DO18" s="7">
        <v>74.8</v>
      </c>
      <c r="DP18" s="7">
        <v>1.4</v>
      </c>
      <c r="DQ18" s="7">
        <v>74.4</v>
      </c>
      <c r="DR18" s="7">
        <v>88</v>
      </c>
      <c r="DS18" s="7">
        <v>80.6</v>
      </c>
      <c r="DT18" s="7">
        <v>0</v>
      </c>
      <c r="DU18" s="7">
        <v>0</v>
      </c>
      <c r="DV18" s="7">
        <v>0</v>
      </c>
      <c r="DW18" s="7">
        <v>1891</v>
      </c>
      <c r="DX18" s="7">
        <v>0.87</v>
      </c>
      <c r="DY18" s="7">
        <v>0.8</v>
      </c>
      <c r="DZ18" s="7">
        <v>0.9</v>
      </c>
      <c r="EA18" s="6" t="s">
        <v>91</v>
      </c>
      <c r="EB18" s="8">
        <v>45.4</v>
      </c>
      <c r="EC18" s="7">
        <v>109</v>
      </c>
      <c r="ED18" s="7">
        <v>90</v>
      </c>
      <c r="EE18" s="7">
        <v>110</v>
      </c>
      <c r="EF18" s="7">
        <v>46.3</v>
      </c>
      <c r="EG18" s="7">
        <v>36.8</v>
      </c>
      <c r="EH18" s="7">
        <v>45</v>
      </c>
      <c r="EI18" s="7">
        <v>32.5</v>
      </c>
      <c r="EJ18" s="7">
        <v>30.1</v>
      </c>
      <c r="EK18" s="7">
        <v>4.06</v>
      </c>
      <c r="EL18" s="7">
        <v>3.16</v>
      </c>
      <c r="EM18" s="7">
        <v>3.86</v>
      </c>
      <c r="EN18" s="7">
        <v>73.2</v>
      </c>
      <c r="EO18" s="7">
        <v>21</v>
      </c>
      <c r="EP18" s="7">
        <v>3</v>
      </c>
      <c r="EQ18" s="7">
        <v>303</v>
      </c>
      <c r="ER18" s="7">
        <v>302.9</v>
      </c>
      <c r="ES18" s="7">
        <v>24.4</v>
      </c>
      <c r="ET18" s="7">
        <v>297.6</v>
      </c>
      <c r="EU18" s="7">
        <v>297.3</v>
      </c>
      <c r="EV18" s="7">
        <v>293.7</v>
      </c>
      <c r="EW18" s="7">
        <v>294.1</v>
      </c>
      <c r="EX18" s="7">
        <v>23.2</v>
      </c>
      <c r="EY18" s="7">
        <v>289.5</v>
      </c>
      <c r="EZ18" s="7">
        <v>288.9</v>
      </c>
      <c r="FA18" s="7">
        <v>255.5</v>
      </c>
      <c r="FB18" s="7">
        <v>257.8</v>
      </c>
      <c r="FC18" s="7">
        <v>18.9</v>
      </c>
      <c r="FD18" s="7">
        <v>248</v>
      </c>
      <c r="FE18" s="7">
        <v>246.9</v>
      </c>
      <c r="FF18" s="7">
        <v>229.6</v>
      </c>
      <c r="FG18" s="7">
        <v>232.3</v>
      </c>
      <c r="FH18" s="7">
        <v>15.3</v>
      </c>
      <c r="FI18" s="7">
        <v>221.7</v>
      </c>
      <c r="FJ18" s="7">
        <v>221</v>
      </c>
      <c r="FK18" s="7">
        <v>222</v>
      </c>
      <c r="FL18" s="7">
        <v>224.9</v>
      </c>
      <c r="FM18" s="7">
        <v>14</v>
      </c>
      <c r="FN18" s="7">
        <v>215.4</v>
      </c>
      <c r="FO18" s="7">
        <v>214.6</v>
      </c>
      <c r="FP18" s="7">
        <v>217.2</v>
      </c>
      <c r="FQ18" s="7">
        <v>220.3</v>
      </c>
      <c r="FR18" s="7">
        <v>13.8</v>
      </c>
      <c r="FS18" s="7">
        <v>209.8</v>
      </c>
      <c r="FT18" s="7">
        <v>208.8</v>
      </c>
      <c r="FU18" s="7">
        <v>16.9</v>
      </c>
      <c r="FV18" s="7">
        <v>15.9</v>
      </c>
      <c r="FW18" s="7">
        <v>2</v>
      </c>
      <c r="FX18" s="7">
        <v>17.2</v>
      </c>
      <c r="FY18" s="7">
        <v>17.1</v>
      </c>
      <c r="FZ18" s="7">
        <v>26.3</v>
      </c>
      <c r="GA18" s="7">
        <v>25.6</v>
      </c>
      <c r="GB18" s="7">
        <v>2.8</v>
      </c>
      <c r="GC18" s="7">
        <v>29.4</v>
      </c>
      <c r="GD18" s="7">
        <v>28.8</v>
      </c>
      <c r="GE18" s="7">
        <v>18.8</v>
      </c>
      <c r="GF18" s="7">
        <v>18.6</v>
      </c>
      <c r="GG18" s="7">
        <v>1.7</v>
      </c>
      <c r="GH18" s="7">
        <v>19.7</v>
      </c>
      <c r="GI18" s="7">
        <v>19.3</v>
      </c>
      <c r="GJ18" s="7">
        <v>5.9</v>
      </c>
      <c r="GK18" s="7">
        <v>5.7</v>
      </c>
      <c r="GL18" s="7">
        <v>8.6</v>
      </c>
      <c r="GM18" s="7">
        <v>6.8</v>
      </c>
      <c r="GN18" s="7">
        <v>6.7</v>
      </c>
      <c r="GO18" s="7">
        <v>6.4</v>
      </c>
      <c r="GP18" s="7">
        <v>38.6</v>
      </c>
      <c r="GQ18" s="7">
        <v>104.8</v>
      </c>
      <c r="GR18" s="7">
        <v>86.7</v>
      </c>
      <c r="GS18" s="7">
        <v>99.4</v>
      </c>
      <c r="GT18" s="7">
        <v>32.6</v>
      </c>
      <c r="GU18" s="7">
        <v>32.5</v>
      </c>
      <c r="GV18" s="7">
        <v>53.5</v>
      </c>
      <c r="GW18" s="7">
        <v>53.4</v>
      </c>
      <c r="GX18" s="7">
        <v>88</v>
      </c>
      <c r="GY18" s="7">
        <v>113</v>
      </c>
      <c r="GZ18" s="7">
        <v>90</v>
      </c>
      <c r="HA18" s="7">
        <v>110</v>
      </c>
      <c r="HB18" s="6" t="s">
        <v>364</v>
      </c>
      <c r="HC18" s="6" t="s">
        <v>364</v>
      </c>
      <c r="HD18" s="6" t="s">
        <v>364</v>
      </c>
      <c r="HE18" s="6" t="s">
        <v>364</v>
      </c>
      <c r="HF18" s="6" t="s">
        <v>364</v>
      </c>
      <c r="HG18" s="6" t="s">
        <v>364</v>
      </c>
      <c r="HH18" s="7">
        <v>770</v>
      </c>
      <c r="HI18" s="7">
        <v>2907</v>
      </c>
    </row>
    <row r="19" spans="1:217" ht="13.5" customHeight="1">
      <c r="A19" s="7">
        <v>1</v>
      </c>
      <c r="B19" s="5" t="s">
        <v>895</v>
      </c>
      <c r="C19" s="7">
        <v>158</v>
      </c>
      <c r="D19" s="6" t="s">
        <v>365</v>
      </c>
      <c r="E19" s="8">
        <v>47</v>
      </c>
      <c r="F19" s="8">
        <v>45.6</v>
      </c>
      <c r="G19" s="8">
        <v>61.8</v>
      </c>
      <c r="H19" s="8">
        <v>28.8</v>
      </c>
      <c r="I19" s="8">
        <v>27.4</v>
      </c>
      <c r="J19" s="8">
        <v>33.4</v>
      </c>
      <c r="K19" s="8">
        <v>18.3</v>
      </c>
      <c r="L19" s="8">
        <v>16.9</v>
      </c>
      <c r="M19" s="8">
        <v>20.7</v>
      </c>
      <c r="N19" s="8">
        <v>10.5</v>
      </c>
      <c r="O19" s="8">
        <v>10.4</v>
      </c>
      <c r="P19" s="8">
        <v>12.6</v>
      </c>
      <c r="Q19" s="8">
        <v>7.9</v>
      </c>
      <c r="R19" s="8">
        <v>7.3</v>
      </c>
      <c r="S19" s="8">
        <v>8.9</v>
      </c>
      <c r="T19" s="8">
        <v>2.67</v>
      </c>
      <c r="U19" s="8">
        <v>2.53</v>
      </c>
      <c r="V19" s="8">
        <v>3.09</v>
      </c>
      <c r="W19" s="8">
        <v>7.6</v>
      </c>
      <c r="X19" s="8">
        <v>10.7</v>
      </c>
      <c r="Y19" s="8">
        <v>17.2</v>
      </c>
      <c r="Z19" s="8">
        <v>37.2</v>
      </c>
      <c r="AA19" s="8">
        <v>35.1</v>
      </c>
      <c r="AB19" s="8">
        <v>42.9</v>
      </c>
      <c r="AC19" s="8">
        <v>39.4</v>
      </c>
      <c r="AD19" s="8">
        <v>37.2</v>
      </c>
      <c r="AE19" s="8">
        <v>45.5</v>
      </c>
      <c r="AF19" s="8">
        <v>21.8</v>
      </c>
      <c r="AG19" s="8">
        <v>20.3</v>
      </c>
      <c r="AH19" s="8">
        <v>24.9</v>
      </c>
      <c r="AI19" s="8">
        <v>18.8</v>
      </c>
      <c r="AJ19" s="8">
        <v>18.5</v>
      </c>
      <c r="AK19" s="8">
        <v>25</v>
      </c>
      <c r="AL19" s="8">
        <v>16.1</v>
      </c>
      <c r="AM19" s="9">
        <f>AF19/E19</f>
        <v>0.46382978723404256</v>
      </c>
      <c r="AN19" s="7">
        <v>30</v>
      </c>
      <c r="AO19" s="7">
        <v>1.83</v>
      </c>
      <c r="AP19" s="7">
        <v>1.57</v>
      </c>
      <c r="AQ19" s="7">
        <v>2.35</v>
      </c>
      <c r="AR19" s="7">
        <v>106.4</v>
      </c>
      <c r="AS19" s="7">
        <v>1.82</v>
      </c>
      <c r="AT19" s="7">
        <v>1.57</v>
      </c>
      <c r="AU19" s="7">
        <v>2.35</v>
      </c>
      <c r="AV19" s="7">
        <v>105.9</v>
      </c>
      <c r="AW19" s="7">
        <v>17.2</v>
      </c>
      <c r="AX19" s="7">
        <v>16</v>
      </c>
      <c r="AY19" s="7">
        <v>19.6</v>
      </c>
      <c r="AZ19" s="7">
        <v>110.4</v>
      </c>
      <c r="BA19" s="7">
        <v>6.11</v>
      </c>
      <c r="BB19" s="7">
        <v>5.58</v>
      </c>
      <c r="BC19" s="7">
        <v>6.82</v>
      </c>
      <c r="BD19" s="7">
        <v>112.5</v>
      </c>
      <c r="BE19" s="7">
        <v>6.11</v>
      </c>
      <c r="BF19" s="7">
        <v>5.58</v>
      </c>
      <c r="BG19" s="7">
        <v>6.82</v>
      </c>
      <c r="BH19" s="7">
        <v>112.5</v>
      </c>
      <c r="BI19" s="7">
        <v>1.42</v>
      </c>
      <c r="BJ19" s="7">
        <v>1.23</v>
      </c>
      <c r="BK19" s="7">
        <v>1.85</v>
      </c>
      <c r="BL19" s="7">
        <v>1.41</v>
      </c>
      <c r="BM19" s="7">
        <v>1.23</v>
      </c>
      <c r="BN19" s="7">
        <v>1.85</v>
      </c>
      <c r="BO19" s="7">
        <v>13.4</v>
      </c>
      <c r="BP19" s="7">
        <v>12.6</v>
      </c>
      <c r="BQ19" s="7">
        <v>15.4</v>
      </c>
      <c r="BR19" s="7">
        <v>4.73</v>
      </c>
      <c r="BS19" s="7">
        <v>4.37</v>
      </c>
      <c r="BT19" s="7">
        <v>5.35</v>
      </c>
      <c r="BU19" s="7">
        <v>4.73</v>
      </c>
      <c r="BV19" s="7">
        <v>4.37</v>
      </c>
      <c r="BW19" s="7">
        <v>5.35</v>
      </c>
      <c r="BX19" s="7">
        <v>0.9</v>
      </c>
      <c r="BY19" s="7">
        <v>0.77</v>
      </c>
      <c r="BZ19" s="7">
        <v>1.15</v>
      </c>
      <c r="CA19" s="7">
        <v>0.89</v>
      </c>
      <c r="CB19" s="7">
        <v>0.77</v>
      </c>
      <c r="CC19" s="7">
        <v>1.15</v>
      </c>
      <c r="CD19" s="7">
        <v>8.5</v>
      </c>
      <c r="CE19" s="7">
        <v>7.8</v>
      </c>
      <c r="CF19" s="7">
        <v>9.6</v>
      </c>
      <c r="CG19" s="7">
        <v>3.01</v>
      </c>
      <c r="CH19" s="7">
        <v>2.71</v>
      </c>
      <c r="CI19" s="7">
        <v>3.31</v>
      </c>
      <c r="CJ19" s="7">
        <v>3</v>
      </c>
      <c r="CK19" s="7">
        <v>2.71</v>
      </c>
      <c r="CL19" s="7">
        <v>3.31</v>
      </c>
      <c r="CM19" s="7">
        <v>0.52</v>
      </c>
      <c r="CN19" s="7">
        <v>0.46</v>
      </c>
      <c r="CO19" s="7">
        <v>0.7</v>
      </c>
      <c r="CP19" s="7">
        <v>0.52</v>
      </c>
      <c r="CQ19" s="7">
        <v>0.46</v>
      </c>
      <c r="CR19" s="7">
        <v>0.7</v>
      </c>
      <c r="CS19" s="7">
        <v>4.9</v>
      </c>
      <c r="CT19" s="7">
        <v>4.8</v>
      </c>
      <c r="CU19" s="7">
        <v>5.8</v>
      </c>
      <c r="CV19" s="7">
        <v>1.72</v>
      </c>
      <c r="CW19" s="7">
        <v>1.66</v>
      </c>
      <c r="CX19" s="7">
        <v>2.04</v>
      </c>
      <c r="CY19" s="7">
        <v>1.73</v>
      </c>
      <c r="CZ19" s="7">
        <v>1.66</v>
      </c>
      <c r="DA19" s="7">
        <v>2.04</v>
      </c>
      <c r="DB19" s="7">
        <v>0.367</v>
      </c>
      <c r="DC19" s="7">
        <v>0.37</v>
      </c>
      <c r="DD19" s="7">
        <v>0.37</v>
      </c>
      <c r="DE19" s="7">
        <v>0.368</v>
      </c>
      <c r="DF19" s="7">
        <v>0.364</v>
      </c>
      <c r="DG19" s="7">
        <v>0.366</v>
      </c>
      <c r="DH19" s="7">
        <v>0.4</v>
      </c>
      <c r="DI19" s="7">
        <v>49.6</v>
      </c>
      <c r="DJ19" s="7">
        <v>0.5</v>
      </c>
      <c r="DK19" s="7">
        <v>50</v>
      </c>
      <c r="DL19" s="7">
        <v>3</v>
      </c>
      <c r="DM19" s="7">
        <v>59</v>
      </c>
      <c r="DN19" s="7">
        <v>1.4</v>
      </c>
      <c r="DO19" s="7">
        <v>62</v>
      </c>
      <c r="DP19" s="7">
        <v>1.4</v>
      </c>
      <c r="DQ19" s="7">
        <v>61.7</v>
      </c>
      <c r="DR19" s="7">
        <v>73</v>
      </c>
      <c r="DS19" s="7">
        <v>53.7</v>
      </c>
      <c r="DT19" s="7">
        <v>6.7</v>
      </c>
      <c r="DU19" s="7">
        <v>4.8</v>
      </c>
      <c r="DV19" s="7">
        <v>1.9</v>
      </c>
      <c r="DW19" s="7">
        <v>1221</v>
      </c>
      <c r="DX19" s="7">
        <v>0.79</v>
      </c>
      <c r="DY19" s="7">
        <v>0.75</v>
      </c>
      <c r="DZ19" s="7">
        <v>0.85</v>
      </c>
      <c r="EA19" s="6" t="s">
        <v>1003</v>
      </c>
      <c r="EB19" s="8">
        <v>22.2</v>
      </c>
      <c r="EC19" s="7">
        <v>88</v>
      </c>
      <c r="ED19" s="7">
        <v>90</v>
      </c>
      <c r="EE19" s="7">
        <v>110</v>
      </c>
      <c r="EF19" s="7">
        <v>26.2</v>
      </c>
      <c r="EG19" s="7">
        <v>24.3</v>
      </c>
      <c r="EH19" s="7">
        <v>29.7</v>
      </c>
      <c r="EI19" s="7">
        <v>25.5</v>
      </c>
      <c r="EJ19" s="7">
        <v>22.8</v>
      </c>
      <c r="EK19" s="7">
        <v>2.21</v>
      </c>
      <c r="EL19" s="7">
        <v>2.08</v>
      </c>
      <c r="EM19" s="7">
        <v>2.54</v>
      </c>
      <c r="EN19" s="7">
        <v>73.2</v>
      </c>
      <c r="EO19" s="7">
        <v>15.8</v>
      </c>
      <c r="EP19" s="7">
        <v>3</v>
      </c>
      <c r="EQ19" s="7">
        <v>443</v>
      </c>
      <c r="ER19" s="7">
        <v>440.7</v>
      </c>
      <c r="ES19" s="7">
        <v>33.4</v>
      </c>
      <c r="ET19" s="7">
        <v>341.1</v>
      </c>
      <c r="EU19" s="7">
        <v>337.4</v>
      </c>
      <c r="EV19" s="7">
        <v>434</v>
      </c>
      <c r="EW19" s="7">
        <v>432.6</v>
      </c>
      <c r="EX19" s="7">
        <v>32.3</v>
      </c>
      <c r="EY19" s="7">
        <v>333.8</v>
      </c>
      <c r="EZ19" s="7">
        <v>330.3</v>
      </c>
      <c r="FA19" s="7">
        <v>382.4</v>
      </c>
      <c r="FB19" s="7">
        <v>384.1</v>
      </c>
      <c r="FC19" s="7">
        <v>28.1</v>
      </c>
      <c r="FD19" s="7">
        <v>287.6</v>
      </c>
      <c r="FE19" s="7">
        <v>287</v>
      </c>
      <c r="FF19" s="7">
        <v>341.6</v>
      </c>
      <c r="FG19" s="7">
        <v>343.1</v>
      </c>
      <c r="FH19" s="7">
        <v>23.6</v>
      </c>
      <c r="FI19" s="7">
        <v>252.9</v>
      </c>
      <c r="FJ19" s="7">
        <v>252.7</v>
      </c>
      <c r="FK19" s="7">
        <v>329</v>
      </c>
      <c r="FL19" s="7">
        <v>330.4</v>
      </c>
      <c r="FM19" s="7">
        <v>21.6</v>
      </c>
      <c r="FN19" s="7">
        <v>245.1</v>
      </c>
      <c r="FO19" s="7">
        <v>244.6</v>
      </c>
      <c r="FP19" s="7">
        <v>320.2</v>
      </c>
      <c r="FQ19" s="7">
        <v>321.8</v>
      </c>
      <c r="FR19" s="7">
        <v>19</v>
      </c>
      <c r="FS19" s="7">
        <v>241.4</v>
      </c>
      <c r="FT19" s="7">
        <v>240.3</v>
      </c>
      <c r="FU19" s="7">
        <v>20.4</v>
      </c>
      <c r="FV19" s="7">
        <v>18.9</v>
      </c>
      <c r="FW19" s="7">
        <v>2</v>
      </c>
      <c r="FX19" s="7">
        <v>17.5</v>
      </c>
      <c r="FY19" s="7">
        <v>16.1</v>
      </c>
      <c r="FZ19" s="7">
        <v>38.6</v>
      </c>
      <c r="GA19" s="7">
        <v>38.1</v>
      </c>
      <c r="GB19" s="7">
        <v>3.7</v>
      </c>
      <c r="GC19" s="7">
        <v>36.5</v>
      </c>
      <c r="GD19" s="7">
        <v>35</v>
      </c>
      <c r="GE19" s="7">
        <v>28</v>
      </c>
      <c r="GF19" s="7">
        <v>28.1</v>
      </c>
      <c r="GG19" s="7">
        <v>4.1</v>
      </c>
      <c r="GH19" s="7">
        <v>25.6</v>
      </c>
      <c r="GI19" s="7">
        <v>25.1</v>
      </c>
      <c r="GJ19" s="7">
        <v>5.8</v>
      </c>
      <c r="GK19" s="7">
        <v>5.7</v>
      </c>
      <c r="GL19" s="7">
        <v>7.6</v>
      </c>
      <c r="GM19" s="7">
        <v>7.3</v>
      </c>
      <c r="GN19" s="7">
        <v>7</v>
      </c>
      <c r="GO19" s="7">
        <v>6.5</v>
      </c>
      <c r="GP19" s="7">
        <v>31.2</v>
      </c>
      <c r="GQ19" s="7">
        <v>81.5</v>
      </c>
      <c r="GR19" s="7">
        <v>67.9</v>
      </c>
      <c r="GS19" s="7">
        <v>86</v>
      </c>
      <c r="GT19" s="7">
        <v>25.5</v>
      </c>
      <c r="GU19" s="7">
        <v>25.5</v>
      </c>
      <c r="GV19" s="7">
        <v>45.8</v>
      </c>
      <c r="GW19" s="7">
        <v>45.7</v>
      </c>
      <c r="GX19" s="6" t="s">
        <v>364</v>
      </c>
      <c r="GY19" s="6" t="s">
        <v>364</v>
      </c>
      <c r="GZ19" s="6" t="s">
        <v>364</v>
      </c>
      <c r="HA19" s="6" t="s">
        <v>364</v>
      </c>
      <c r="HB19" s="6" t="s">
        <v>364</v>
      </c>
      <c r="HC19" s="6" t="s">
        <v>364</v>
      </c>
      <c r="HD19" s="6" t="s">
        <v>364</v>
      </c>
      <c r="HE19" s="6" t="s">
        <v>364</v>
      </c>
      <c r="HF19" s="6" t="s">
        <v>364</v>
      </c>
      <c r="HG19" s="6" t="s">
        <v>364</v>
      </c>
      <c r="HH19" s="7">
        <v>770</v>
      </c>
      <c r="HI19" s="7">
        <v>2914</v>
      </c>
    </row>
    <row r="20" spans="1:217" ht="13.5" customHeight="1">
      <c r="A20" s="7">
        <v>2</v>
      </c>
      <c r="B20" s="5" t="s">
        <v>895</v>
      </c>
      <c r="C20" s="7">
        <v>166</v>
      </c>
      <c r="D20" s="6" t="s">
        <v>365</v>
      </c>
      <c r="E20" s="8">
        <v>54.7</v>
      </c>
      <c r="F20" s="8">
        <v>50.3</v>
      </c>
      <c r="G20" s="8">
        <v>68.1</v>
      </c>
      <c r="H20" s="8">
        <v>33.6</v>
      </c>
      <c r="I20" s="8">
        <v>30.1</v>
      </c>
      <c r="J20" s="8">
        <v>36.8</v>
      </c>
      <c r="K20" s="8">
        <v>21</v>
      </c>
      <c r="L20" s="8">
        <v>18.7</v>
      </c>
      <c r="M20" s="8">
        <v>22.9</v>
      </c>
      <c r="N20" s="8">
        <v>12.6</v>
      </c>
      <c r="O20" s="8">
        <v>11.4</v>
      </c>
      <c r="P20" s="8">
        <v>14</v>
      </c>
      <c r="Q20" s="8">
        <v>9</v>
      </c>
      <c r="R20" s="8">
        <v>8.1</v>
      </c>
      <c r="S20" s="8">
        <v>9.9</v>
      </c>
      <c r="T20" s="8">
        <v>3.35</v>
      </c>
      <c r="U20" s="8">
        <v>2.79</v>
      </c>
      <c r="V20" s="8">
        <v>3.41</v>
      </c>
      <c r="W20" s="8">
        <v>8.7</v>
      </c>
      <c r="X20" s="8">
        <v>11.9</v>
      </c>
      <c r="Y20" s="8">
        <v>19</v>
      </c>
      <c r="Z20" s="8">
        <v>43.2</v>
      </c>
      <c r="AA20" s="8">
        <v>38.8</v>
      </c>
      <c r="AB20" s="8">
        <v>47.4</v>
      </c>
      <c r="AC20" s="8">
        <v>46</v>
      </c>
      <c r="AD20" s="8">
        <v>41.1</v>
      </c>
      <c r="AE20" s="8">
        <v>50.2</v>
      </c>
      <c r="AF20" s="8">
        <v>25.3</v>
      </c>
      <c r="AG20" s="8">
        <v>22.6</v>
      </c>
      <c r="AH20" s="8">
        <v>27.6</v>
      </c>
      <c r="AI20" s="8">
        <v>19.9</v>
      </c>
      <c r="AJ20" s="8">
        <v>18.5</v>
      </c>
      <c r="AK20" s="8">
        <v>25</v>
      </c>
      <c r="AL20" s="8">
        <v>16</v>
      </c>
      <c r="AM20" s="9">
        <f aca="true" t="shared" si="1" ref="AM20:AM25">AF20/E20</f>
        <v>0.4625228519195612</v>
      </c>
      <c r="AN20" s="7">
        <v>30</v>
      </c>
      <c r="AO20" s="7">
        <v>2.15</v>
      </c>
      <c r="AP20" s="7">
        <v>1.73</v>
      </c>
      <c r="AQ20" s="7">
        <v>2.59</v>
      </c>
      <c r="AR20" s="7">
        <v>107.8</v>
      </c>
      <c r="AS20" s="7">
        <v>2.16</v>
      </c>
      <c r="AT20" s="7">
        <v>1.73</v>
      </c>
      <c r="AU20" s="7">
        <v>2.59</v>
      </c>
      <c r="AV20" s="7">
        <v>108.3</v>
      </c>
      <c r="AW20" s="7">
        <v>19.3</v>
      </c>
      <c r="AX20" s="7">
        <v>17.7</v>
      </c>
      <c r="AY20" s="7">
        <v>21.7</v>
      </c>
      <c r="AZ20" s="7">
        <v>106.4</v>
      </c>
      <c r="BA20" s="7">
        <v>7.16</v>
      </c>
      <c r="BB20" s="7">
        <v>6.17</v>
      </c>
      <c r="BC20" s="7">
        <v>7.54</v>
      </c>
      <c r="BD20" s="7">
        <v>113.2</v>
      </c>
      <c r="BE20" s="7">
        <v>7.15</v>
      </c>
      <c r="BF20" s="7">
        <v>6.17</v>
      </c>
      <c r="BG20" s="7">
        <v>7.54</v>
      </c>
      <c r="BH20" s="7">
        <v>113</v>
      </c>
      <c r="BI20" s="7">
        <v>1.67</v>
      </c>
      <c r="BJ20" s="7">
        <v>1.35</v>
      </c>
      <c r="BK20" s="7">
        <v>2.03</v>
      </c>
      <c r="BL20" s="7">
        <v>1.68</v>
      </c>
      <c r="BM20" s="7">
        <v>1.35</v>
      </c>
      <c r="BN20" s="7">
        <v>2.03</v>
      </c>
      <c r="BO20" s="7">
        <v>15</v>
      </c>
      <c r="BP20" s="7">
        <v>13.9</v>
      </c>
      <c r="BQ20" s="7">
        <v>17</v>
      </c>
      <c r="BR20" s="7">
        <v>5.56</v>
      </c>
      <c r="BS20" s="7">
        <v>4.83</v>
      </c>
      <c r="BT20" s="7">
        <v>5.91</v>
      </c>
      <c r="BU20" s="7">
        <v>5.56</v>
      </c>
      <c r="BV20" s="7">
        <v>4.83</v>
      </c>
      <c r="BW20" s="7">
        <v>5.91</v>
      </c>
      <c r="BX20" s="7">
        <v>1.04</v>
      </c>
      <c r="BY20" s="7">
        <v>0.84</v>
      </c>
      <c r="BZ20" s="7">
        <v>1.26</v>
      </c>
      <c r="CA20" s="7">
        <v>1.05</v>
      </c>
      <c r="CB20" s="7">
        <v>0.84</v>
      </c>
      <c r="CC20" s="7">
        <v>1.26</v>
      </c>
      <c r="CD20" s="7">
        <v>9.3</v>
      </c>
      <c r="CE20" s="7">
        <v>8.6</v>
      </c>
      <c r="CF20" s="7">
        <v>10.5</v>
      </c>
      <c r="CG20" s="7">
        <v>3.48</v>
      </c>
      <c r="CH20" s="7">
        <v>2.99</v>
      </c>
      <c r="CI20" s="7">
        <v>3.67</v>
      </c>
      <c r="CJ20" s="7">
        <v>3.48</v>
      </c>
      <c r="CK20" s="7">
        <v>2.99</v>
      </c>
      <c r="CL20" s="7">
        <v>3.67</v>
      </c>
      <c r="CM20" s="7">
        <v>0.63</v>
      </c>
      <c r="CN20" s="7">
        <v>0.51</v>
      </c>
      <c r="CO20" s="7">
        <v>0.77</v>
      </c>
      <c r="CP20" s="7">
        <v>0.63</v>
      </c>
      <c r="CQ20" s="7">
        <v>0.51</v>
      </c>
      <c r="CR20" s="7">
        <v>0.77</v>
      </c>
      <c r="CS20" s="7">
        <v>5.7</v>
      </c>
      <c r="CT20" s="7">
        <v>5.3</v>
      </c>
      <c r="CU20" s="7">
        <v>6.5</v>
      </c>
      <c r="CV20" s="7">
        <v>2.08</v>
      </c>
      <c r="CW20" s="7">
        <v>1.84</v>
      </c>
      <c r="CX20" s="7">
        <v>2.24</v>
      </c>
      <c r="CY20" s="7">
        <v>2.08</v>
      </c>
      <c r="CZ20" s="7">
        <v>1.84</v>
      </c>
      <c r="DA20" s="7">
        <v>2.24</v>
      </c>
      <c r="DB20" s="7">
        <v>0.376</v>
      </c>
      <c r="DC20" s="7">
        <v>0.376</v>
      </c>
      <c r="DD20" s="7">
        <v>0.376</v>
      </c>
      <c r="DE20" s="7">
        <v>0.377</v>
      </c>
      <c r="DF20" s="7">
        <v>0.374</v>
      </c>
      <c r="DG20" s="7">
        <v>0.375</v>
      </c>
      <c r="DH20" s="7">
        <v>0.5</v>
      </c>
      <c r="DI20" s="7">
        <v>52.3</v>
      </c>
      <c r="DJ20" s="7">
        <v>0.5</v>
      </c>
      <c r="DK20" s="7">
        <v>52</v>
      </c>
      <c r="DL20" s="7">
        <v>3.8</v>
      </c>
      <c r="DM20" s="7">
        <v>68</v>
      </c>
      <c r="DN20" s="7">
        <v>1.5</v>
      </c>
      <c r="DO20" s="7">
        <v>60.2</v>
      </c>
      <c r="DP20" s="7">
        <v>1.5</v>
      </c>
      <c r="DQ20" s="7">
        <v>60.2</v>
      </c>
      <c r="DR20" s="7">
        <v>76</v>
      </c>
      <c r="DS20" s="7">
        <v>59.2</v>
      </c>
      <c r="DT20" s="7">
        <v>4.5</v>
      </c>
      <c r="DU20" s="7">
        <v>4.5</v>
      </c>
      <c r="DV20" s="7">
        <v>0</v>
      </c>
      <c r="DW20" s="7">
        <v>1363</v>
      </c>
      <c r="DX20" s="7">
        <v>0.79</v>
      </c>
      <c r="DY20" s="7">
        <v>0.75</v>
      </c>
      <c r="DZ20" s="7">
        <v>0.85</v>
      </c>
      <c r="EA20" s="6" t="s">
        <v>941</v>
      </c>
      <c r="EB20" s="8">
        <v>33.4</v>
      </c>
      <c r="EC20" s="7">
        <v>92</v>
      </c>
      <c r="ED20" s="7">
        <v>90</v>
      </c>
      <c r="EE20" s="7">
        <v>110</v>
      </c>
      <c r="EF20" s="7">
        <v>30</v>
      </c>
      <c r="EG20" s="7">
        <v>26.8</v>
      </c>
      <c r="EH20" s="7">
        <v>32.8</v>
      </c>
      <c r="EI20" s="7">
        <v>26.4</v>
      </c>
      <c r="EJ20" s="7">
        <v>23.8</v>
      </c>
      <c r="EK20" s="7">
        <v>2.79</v>
      </c>
      <c r="EL20" s="7">
        <v>2.3</v>
      </c>
      <c r="EM20" s="7">
        <v>2.81</v>
      </c>
      <c r="EN20" s="7">
        <v>73</v>
      </c>
      <c r="EO20" s="7">
        <v>16.7</v>
      </c>
      <c r="EP20" s="7">
        <v>3.2</v>
      </c>
      <c r="EQ20" s="7">
        <v>416.2</v>
      </c>
      <c r="ER20" s="7">
        <v>413.1</v>
      </c>
      <c r="ES20" s="7">
        <v>26.5</v>
      </c>
      <c r="ET20" s="7">
        <v>301.4</v>
      </c>
      <c r="EU20" s="7">
        <v>302.1</v>
      </c>
      <c r="EV20" s="7">
        <v>407.9</v>
      </c>
      <c r="EW20" s="7">
        <v>404.4</v>
      </c>
      <c r="EX20" s="7">
        <v>25.8</v>
      </c>
      <c r="EY20" s="7">
        <v>295.1</v>
      </c>
      <c r="EZ20" s="7">
        <v>295.2</v>
      </c>
      <c r="FA20" s="7">
        <v>365.2</v>
      </c>
      <c r="FB20" s="7">
        <v>362.7</v>
      </c>
      <c r="FC20" s="7">
        <v>22.9</v>
      </c>
      <c r="FD20" s="7">
        <v>259.5</v>
      </c>
      <c r="FE20" s="7">
        <v>258.8</v>
      </c>
      <c r="FF20" s="7">
        <v>330.6</v>
      </c>
      <c r="FG20" s="7">
        <v>329.2</v>
      </c>
      <c r="FH20" s="7">
        <v>19.4</v>
      </c>
      <c r="FI20" s="7">
        <v>232</v>
      </c>
      <c r="FJ20" s="7">
        <v>231.2</v>
      </c>
      <c r="FK20" s="7">
        <v>319.6</v>
      </c>
      <c r="FL20" s="7">
        <v>318.5</v>
      </c>
      <c r="FM20" s="7">
        <v>17.6</v>
      </c>
      <c r="FN20" s="7">
        <v>225.8</v>
      </c>
      <c r="FO20" s="7">
        <v>224.7</v>
      </c>
      <c r="FP20" s="7">
        <v>311.3</v>
      </c>
      <c r="FQ20" s="7">
        <v>310.5</v>
      </c>
      <c r="FR20" s="7">
        <v>15</v>
      </c>
      <c r="FS20" s="7">
        <v>223</v>
      </c>
      <c r="FT20" s="7">
        <v>221.2</v>
      </c>
      <c r="FU20" s="7">
        <v>17.1</v>
      </c>
      <c r="FV20" s="7">
        <v>16.9</v>
      </c>
      <c r="FW20" s="7">
        <v>1.4</v>
      </c>
      <c r="FX20" s="7">
        <v>13.9</v>
      </c>
      <c r="FY20" s="7">
        <v>14.4</v>
      </c>
      <c r="FZ20" s="7">
        <v>32.5</v>
      </c>
      <c r="GA20" s="7">
        <v>31</v>
      </c>
      <c r="GB20" s="7">
        <v>3</v>
      </c>
      <c r="GC20" s="7">
        <v>28.5</v>
      </c>
      <c r="GD20" s="7">
        <v>28.4</v>
      </c>
      <c r="GE20" s="7">
        <v>23.6</v>
      </c>
      <c r="GF20" s="7">
        <v>23</v>
      </c>
      <c r="GG20" s="7">
        <v>3.4</v>
      </c>
      <c r="GH20" s="7">
        <v>21.4</v>
      </c>
      <c r="GI20" s="7">
        <v>21.4</v>
      </c>
      <c r="GJ20" s="7">
        <v>5.1</v>
      </c>
      <c r="GK20" s="7">
        <v>4.9</v>
      </c>
      <c r="GL20" s="7">
        <v>7.5</v>
      </c>
      <c r="GM20" s="7">
        <v>6.3</v>
      </c>
      <c r="GN20" s="7">
        <v>6.3</v>
      </c>
      <c r="GO20" s="7">
        <v>5.7</v>
      </c>
      <c r="GP20" s="7">
        <v>31.7</v>
      </c>
      <c r="GQ20" s="7">
        <v>85.2</v>
      </c>
      <c r="GR20" s="7">
        <v>70.6</v>
      </c>
      <c r="GS20" s="7">
        <v>89.6</v>
      </c>
      <c r="GT20" s="7">
        <v>26.4</v>
      </c>
      <c r="GU20" s="7">
        <v>26.4</v>
      </c>
      <c r="GV20" s="7">
        <v>48.1</v>
      </c>
      <c r="GW20" s="7">
        <v>48.1</v>
      </c>
      <c r="GX20" s="6" t="s">
        <v>364</v>
      </c>
      <c r="GY20" s="6" t="s">
        <v>364</v>
      </c>
      <c r="GZ20" s="6" t="s">
        <v>364</v>
      </c>
      <c r="HA20" s="6" t="s">
        <v>364</v>
      </c>
      <c r="HB20" s="6" t="s">
        <v>364</v>
      </c>
      <c r="HC20" s="6" t="s">
        <v>364</v>
      </c>
      <c r="HD20" s="6" t="s">
        <v>364</v>
      </c>
      <c r="HE20" s="6" t="s">
        <v>364</v>
      </c>
      <c r="HF20" s="6" t="s">
        <v>364</v>
      </c>
      <c r="HG20" s="6" t="s">
        <v>364</v>
      </c>
      <c r="HH20" s="7">
        <v>770</v>
      </c>
      <c r="HI20" s="7">
        <v>2924</v>
      </c>
    </row>
    <row r="21" spans="1:217" ht="13.5" customHeight="1">
      <c r="A21" s="7">
        <v>3</v>
      </c>
      <c r="B21" s="5" t="s">
        <v>895</v>
      </c>
      <c r="C21" s="7">
        <v>172.6</v>
      </c>
      <c r="D21" s="6" t="s">
        <v>365</v>
      </c>
      <c r="E21" s="8">
        <v>67.7</v>
      </c>
      <c r="F21" s="8">
        <v>54.5</v>
      </c>
      <c r="G21" s="8">
        <v>73.7</v>
      </c>
      <c r="H21" s="8">
        <v>37.4</v>
      </c>
      <c r="I21" s="8">
        <v>32.6</v>
      </c>
      <c r="J21" s="8">
        <v>39.8</v>
      </c>
      <c r="K21" s="8">
        <v>23.7</v>
      </c>
      <c r="L21" s="8">
        <v>20.3</v>
      </c>
      <c r="M21" s="8">
        <v>24.8</v>
      </c>
      <c r="N21" s="8">
        <v>13.7</v>
      </c>
      <c r="O21" s="8">
        <v>12.4</v>
      </c>
      <c r="P21" s="8">
        <v>15.2</v>
      </c>
      <c r="Q21" s="8">
        <v>10.3</v>
      </c>
      <c r="R21" s="8">
        <v>8.7</v>
      </c>
      <c r="S21" s="8">
        <v>10.7</v>
      </c>
      <c r="T21" s="8">
        <v>3.61</v>
      </c>
      <c r="U21" s="8">
        <v>3.01</v>
      </c>
      <c r="V21" s="8">
        <v>3.68</v>
      </c>
      <c r="W21" s="8">
        <v>16.4</v>
      </c>
      <c r="X21" s="8">
        <v>12.8</v>
      </c>
      <c r="Y21" s="8">
        <v>20.5</v>
      </c>
      <c r="Z21" s="8">
        <v>48.3</v>
      </c>
      <c r="AA21" s="8">
        <v>41.9</v>
      </c>
      <c r="AB21" s="8">
        <v>51.3</v>
      </c>
      <c r="AC21" s="8">
        <v>51.3</v>
      </c>
      <c r="AD21" s="8">
        <v>44.4</v>
      </c>
      <c r="AE21" s="8">
        <v>54.3</v>
      </c>
      <c r="AF21" s="8">
        <v>29</v>
      </c>
      <c r="AG21" s="8">
        <v>24.6</v>
      </c>
      <c r="AH21" s="8">
        <v>30</v>
      </c>
      <c r="AI21" s="8">
        <v>22.7</v>
      </c>
      <c r="AJ21" s="8">
        <v>18.5</v>
      </c>
      <c r="AK21" s="8">
        <v>25</v>
      </c>
      <c r="AL21" s="8">
        <v>24.2</v>
      </c>
      <c r="AM21" s="9">
        <f t="shared" si="1"/>
        <v>0.42836041358936483</v>
      </c>
      <c r="AN21" s="7">
        <v>30</v>
      </c>
      <c r="AO21" s="7">
        <v>2.49</v>
      </c>
      <c r="AP21" s="7">
        <v>1.87</v>
      </c>
      <c r="AQ21" s="7">
        <v>2.81</v>
      </c>
      <c r="AR21" s="7">
        <v>104.8</v>
      </c>
      <c r="AS21" s="7">
        <v>2.45</v>
      </c>
      <c r="AT21" s="7">
        <v>1.87</v>
      </c>
      <c r="AU21" s="7">
        <v>2.81</v>
      </c>
      <c r="AV21" s="7">
        <v>102.9</v>
      </c>
      <c r="AW21" s="7">
        <v>21.8</v>
      </c>
      <c r="AX21" s="7">
        <v>19.2</v>
      </c>
      <c r="AY21" s="7">
        <v>23.4</v>
      </c>
      <c r="AZ21" s="7">
        <v>101</v>
      </c>
      <c r="BA21" s="7">
        <v>8.69</v>
      </c>
      <c r="BB21" s="7">
        <v>6.66</v>
      </c>
      <c r="BC21" s="7">
        <v>8.14</v>
      </c>
      <c r="BD21" s="7">
        <v>115.4</v>
      </c>
      <c r="BE21" s="7">
        <v>8.64</v>
      </c>
      <c r="BF21" s="7">
        <v>6.66</v>
      </c>
      <c r="BG21" s="7">
        <v>8.14</v>
      </c>
      <c r="BH21" s="7">
        <v>114.7</v>
      </c>
      <c r="BI21" s="7">
        <v>1.93</v>
      </c>
      <c r="BJ21" s="7">
        <v>1.46</v>
      </c>
      <c r="BK21" s="7">
        <v>2.2</v>
      </c>
      <c r="BL21" s="7">
        <v>1.9</v>
      </c>
      <c r="BM21" s="7">
        <v>1.46</v>
      </c>
      <c r="BN21" s="7">
        <v>2.2</v>
      </c>
      <c r="BO21" s="7">
        <v>16.9</v>
      </c>
      <c r="BP21" s="7">
        <v>15</v>
      </c>
      <c r="BQ21" s="7">
        <v>18.3</v>
      </c>
      <c r="BR21" s="7">
        <v>6.73</v>
      </c>
      <c r="BS21" s="7">
        <v>5.22</v>
      </c>
      <c r="BT21" s="7">
        <v>6.38</v>
      </c>
      <c r="BU21" s="7">
        <v>6.69</v>
      </c>
      <c r="BV21" s="7">
        <v>5.22</v>
      </c>
      <c r="BW21" s="7">
        <v>6.38</v>
      </c>
      <c r="BX21" s="7">
        <v>1.22</v>
      </c>
      <c r="BY21" s="7">
        <v>0.9</v>
      </c>
      <c r="BZ21" s="7">
        <v>1.36</v>
      </c>
      <c r="CA21" s="7">
        <v>1.21</v>
      </c>
      <c r="CB21" s="7">
        <v>0.9</v>
      </c>
      <c r="CC21" s="7">
        <v>1.36</v>
      </c>
      <c r="CD21" s="7">
        <v>10.7</v>
      </c>
      <c r="CE21" s="7">
        <v>9.3</v>
      </c>
      <c r="CF21" s="7">
        <v>11.4</v>
      </c>
      <c r="CG21" s="7">
        <v>4.27</v>
      </c>
      <c r="CH21" s="7">
        <v>3.23</v>
      </c>
      <c r="CI21" s="7">
        <v>3.95</v>
      </c>
      <c r="CJ21" s="7">
        <v>4.26</v>
      </c>
      <c r="CK21" s="7">
        <v>3.23</v>
      </c>
      <c r="CL21" s="7">
        <v>3.95</v>
      </c>
      <c r="CM21" s="7">
        <v>0.71</v>
      </c>
      <c r="CN21" s="7">
        <v>0.56</v>
      </c>
      <c r="CO21" s="7">
        <v>0.84</v>
      </c>
      <c r="CP21" s="7">
        <v>0.69</v>
      </c>
      <c r="CQ21" s="7">
        <v>0.56</v>
      </c>
      <c r="CR21" s="7">
        <v>0.84</v>
      </c>
      <c r="CS21" s="7">
        <v>6.2</v>
      </c>
      <c r="CT21" s="7">
        <v>5.7</v>
      </c>
      <c r="CU21" s="7">
        <v>6.9</v>
      </c>
      <c r="CV21" s="7">
        <v>2.46</v>
      </c>
      <c r="CW21" s="7">
        <v>1.99</v>
      </c>
      <c r="CX21" s="7">
        <v>2.43</v>
      </c>
      <c r="CY21" s="7">
        <v>2.43</v>
      </c>
      <c r="CZ21" s="7">
        <v>1.99</v>
      </c>
      <c r="DA21" s="7">
        <v>2.43</v>
      </c>
      <c r="DB21" s="7">
        <v>0.366</v>
      </c>
      <c r="DC21" s="7">
        <v>0.366</v>
      </c>
      <c r="DD21" s="7">
        <v>0.366</v>
      </c>
      <c r="DE21" s="7">
        <v>0.367</v>
      </c>
      <c r="DF21" s="7">
        <v>0.365</v>
      </c>
      <c r="DG21" s="7">
        <v>0.364</v>
      </c>
      <c r="DH21" s="7">
        <v>0.9</v>
      </c>
      <c r="DI21" s="7">
        <v>88.1</v>
      </c>
      <c r="DJ21" s="7">
        <v>1</v>
      </c>
      <c r="DK21" s="7">
        <v>89.4</v>
      </c>
      <c r="DL21" s="7">
        <v>7.9</v>
      </c>
      <c r="DM21" s="7">
        <v>131.5</v>
      </c>
      <c r="DN21" s="7">
        <v>2.8</v>
      </c>
      <c r="DO21" s="7">
        <v>101.3</v>
      </c>
      <c r="DP21" s="7">
        <v>2.8</v>
      </c>
      <c r="DQ21" s="7">
        <v>101.2</v>
      </c>
      <c r="DR21" s="7">
        <v>81</v>
      </c>
      <c r="DS21" s="7">
        <v>66.6</v>
      </c>
      <c r="DT21" s="7">
        <v>-1.1</v>
      </c>
      <c r="DU21" s="7">
        <v>-1.1</v>
      </c>
      <c r="DV21" s="7">
        <v>0</v>
      </c>
      <c r="DW21" s="7">
        <v>1478</v>
      </c>
      <c r="DX21" s="7">
        <v>0.82</v>
      </c>
      <c r="DY21" s="7">
        <v>0.75</v>
      </c>
      <c r="DZ21" s="7">
        <v>0.85</v>
      </c>
      <c r="EA21" s="6" t="s">
        <v>748</v>
      </c>
      <c r="EB21" s="8">
        <v>57.6</v>
      </c>
      <c r="EC21" s="7">
        <v>106</v>
      </c>
      <c r="ED21" s="7">
        <v>90</v>
      </c>
      <c r="EE21" s="7">
        <v>110</v>
      </c>
      <c r="EF21" s="7">
        <v>34</v>
      </c>
      <c r="EG21" s="7">
        <v>29</v>
      </c>
      <c r="EH21" s="7">
        <v>35.4</v>
      </c>
      <c r="EI21" s="7">
        <v>30.1</v>
      </c>
      <c r="EJ21" s="7">
        <v>26.3</v>
      </c>
      <c r="EK21" s="7">
        <v>3.01</v>
      </c>
      <c r="EL21" s="7">
        <v>2.48</v>
      </c>
      <c r="EM21" s="7">
        <v>3.04</v>
      </c>
      <c r="EN21" s="7">
        <v>72.9</v>
      </c>
      <c r="EO21" s="7">
        <v>17.2</v>
      </c>
      <c r="EP21" s="7">
        <v>5.5</v>
      </c>
      <c r="EQ21" s="7">
        <v>442.2</v>
      </c>
      <c r="ER21" s="7">
        <v>448.6</v>
      </c>
      <c r="ES21" s="7">
        <v>32.7</v>
      </c>
      <c r="ET21" s="7">
        <v>304.1</v>
      </c>
      <c r="EU21" s="7">
        <v>308.9</v>
      </c>
      <c r="EV21" s="7">
        <v>430.8</v>
      </c>
      <c r="EW21" s="7">
        <v>437.4</v>
      </c>
      <c r="EX21" s="7">
        <v>31.6</v>
      </c>
      <c r="EY21" s="7">
        <v>295.9</v>
      </c>
      <c r="EZ21" s="7">
        <v>300.7</v>
      </c>
      <c r="FA21" s="7">
        <v>373.4</v>
      </c>
      <c r="FB21" s="7">
        <v>381.1</v>
      </c>
      <c r="FC21" s="7">
        <v>27.1</v>
      </c>
      <c r="FD21" s="7">
        <v>251.6</v>
      </c>
      <c r="FE21" s="7">
        <v>254.3</v>
      </c>
      <c r="FF21" s="7">
        <v>332.5</v>
      </c>
      <c r="FG21" s="7">
        <v>339.7</v>
      </c>
      <c r="FH21" s="7">
        <v>22.8</v>
      </c>
      <c r="FI21" s="7">
        <v>222.5</v>
      </c>
      <c r="FJ21" s="7">
        <v>224</v>
      </c>
      <c r="FK21" s="7">
        <v>320.1</v>
      </c>
      <c r="FL21" s="7">
        <v>326.6</v>
      </c>
      <c r="FM21" s="7">
        <v>21</v>
      </c>
      <c r="FN21" s="7">
        <v>216.4</v>
      </c>
      <c r="FO21" s="7">
        <v>217.5</v>
      </c>
      <c r="FP21" s="7">
        <v>310.1</v>
      </c>
      <c r="FQ21" s="7">
        <v>316.3</v>
      </c>
      <c r="FR21" s="7">
        <v>18.4</v>
      </c>
      <c r="FS21" s="7">
        <v>213.5</v>
      </c>
      <c r="FT21" s="7">
        <v>214.4</v>
      </c>
      <c r="FU21" s="7">
        <v>23.3</v>
      </c>
      <c r="FV21" s="7">
        <v>22.9</v>
      </c>
      <c r="FW21" s="7">
        <v>2.1</v>
      </c>
      <c r="FX21" s="7">
        <v>17.5</v>
      </c>
      <c r="FY21" s="7">
        <v>18.4</v>
      </c>
      <c r="FZ21" s="7">
        <v>40.3</v>
      </c>
      <c r="GA21" s="7">
        <v>40.5</v>
      </c>
      <c r="GB21" s="7">
        <v>4</v>
      </c>
      <c r="GC21" s="7">
        <v>32.4</v>
      </c>
      <c r="GD21" s="7">
        <v>33.6</v>
      </c>
      <c r="GE21" s="7">
        <v>27.2</v>
      </c>
      <c r="GF21" s="7">
        <v>28.4</v>
      </c>
      <c r="GG21" s="7">
        <v>3.8</v>
      </c>
      <c r="GH21" s="7">
        <v>22.5</v>
      </c>
      <c r="GI21" s="7">
        <v>22.6</v>
      </c>
      <c r="GJ21" s="7">
        <v>6.2</v>
      </c>
      <c r="GK21" s="7">
        <v>6.1</v>
      </c>
      <c r="GL21" s="7">
        <v>8.5</v>
      </c>
      <c r="GM21" s="7">
        <v>7.4</v>
      </c>
      <c r="GN21" s="7">
        <v>7.6</v>
      </c>
      <c r="GO21" s="7">
        <v>6.8</v>
      </c>
      <c r="GP21" s="7">
        <v>34.1</v>
      </c>
      <c r="GQ21" s="7">
        <v>91.3</v>
      </c>
      <c r="GR21" s="7">
        <v>79.9</v>
      </c>
      <c r="GS21" s="7">
        <v>97.3</v>
      </c>
      <c r="GT21" s="7">
        <v>30.2</v>
      </c>
      <c r="GU21" s="7">
        <v>30.1</v>
      </c>
      <c r="GV21" s="7">
        <v>54.8</v>
      </c>
      <c r="GW21" s="7">
        <v>54.8</v>
      </c>
      <c r="GX21" s="6" t="s">
        <v>364</v>
      </c>
      <c r="GY21" s="6" t="s">
        <v>364</v>
      </c>
      <c r="GZ21" s="6" t="s">
        <v>364</v>
      </c>
      <c r="HA21" s="6" t="s">
        <v>364</v>
      </c>
      <c r="HB21" s="6" t="s">
        <v>364</v>
      </c>
      <c r="HC21" s="6" t="s">
        <v>364</v>
      </c>
      <c r="HD21" s="6" t="s">
        <v>364</v>
      </c>
      <c r="HE21" s="6" t="s">
        <v>364</v>
      </c>
      <c r="HF21" s="6" t="s">
        <v>364</v>
      </c>
      <c r="HG21" s="6" t="s">
        <v>364</v>
      </c>
      <c r="HH21" s="7">
        <v>770</v>
      </c>
      <c r="HI21" s="7">
        <v>1741</v>
      </c>
    </row>
    <row r="22" spans="1:217" ht="13.5" customHeight="1">
      <c r="A22" s="7">
        <v>4</v>
      </c>
      <c r="B22" s="5" t="s">
        <v>895</v>
      </c>
      <c r="C22" s="7">
        <v>169.8</v>
      </c>
      <c r="D22" s="6" t="s">
        <v>365</v>
      </c>
      <c r="E22" s="8">
        <v>57.5</v>
      </c>
      <c r="F22" s="8">
        <v>52.7</v>
      </c>
      <c r="G22" s="8">
        <v>71.3</v>
      </c>
      <c r="H22" s="8">
        <v>34.1</v>
      </c>
      <c r="I22" s="8">
        <v>31.6</v>
      </c>
      <c r="J22" s="8">
        <v>38.6</v>
      </c>
      <c r="K22" s="8">
        <v>21.4</v>
      </c>
      <c r="L22" s="8">
        <v>19.6</v>
      </c>
      <c r="M22" s="8">
        <v>24</v>
      </c>
      <c r="N22" s="8">
        <v>12.7</v>
      </c>
      <c r="O22" s="8">
        <v>12</v>
      </c>
      <c r="P22" s="8">
        <v>14.6</v>
      </c>
      <c r="Q22" s="8">
        <v>9.2</v>
      </c>
      <c r="R22" s="8">
        <v>8.5</v>
      </c>
      <c r="S22" s="8">
        <v>10.3</v>
      </c>
      <c r="T22" s="8">
        <v>3.46</v>
      </c>
      <c r="U22" s="8">
        <v>2.92</v>
      </c>
      <c r="V22" s="8">
        <v>3.58</v>
      </c>
      <c r="W22" s="8">
        <v>10.7</v>
      </c>
      <c r="X22" s="8">
        <v>12.4</v>
      </c>
      <c r="Y22" s="8">
        <v>19.8</v>
      </c>
      <c r="Z22" s="8">
        <v>43.9</v>
      </c>
      <c r="AA22" s="8">
        <v>40.6</v>
      </c>
      <c r="AB22" s="8">
        <v>49.6</v>
      </c>
      <c r="AC22" s="8">
        <v>46.8</v>
      </c>
      <c r="AD22" s="8">
        <v>43</v>
      </c>
      <c r="AE22" s="8">
        <v>52.5</v>
      </c>
      <c r="AF22" s="8">
        <v>25.9</v>
      </c>
      <c r="AG22" s="8">
        <v>23.8</v>
      </c>
      <c r="AH22" s="8">
        <v>29</v>
      </c>
      <c r="AI22" s="8">
        <v>19.9</v>
      </c>
      <c r="AJ22" s="8">
        <v>18.5</v>
      </c>
      <c r="AK22" s="8">
        <v>25</v>
      </c>
      <c r="AL22" s="8">
        <v>18.5</v>
      </c>
      <c r="AM22" s="9">
        <f t="shared" si="1"/>
        <v>0.4504347826086956</v>
      </c>
      <c r="AN22" s="7">
        <v>30</v>
      </c>
      <c r="AO22" s="7">
        <v>2.21</v>
      </c>
      <c r="AP22" s="7">
        <v>1.81</v>
      </c>
      <c r="AQ22" s="7">
        <v>2.71</v>
      </c>
      <c r="AR22" s="7">
        <v>105.3</v>
      </c>
      <c r="AS22" s="7">
        <v>2.15</v>
      </c>
      <c r="AT22" s="7">
        <v>1.81</v>
      </c>
      <c r="AU22" s="7">
        <v>2.71</v>
      </c>
      <c r="AV22" s="7">
        <v>102.4</v>
      </c>
      <c r="AW22" s="7">
        <v>19.8</v>
      </c>
      <c r="AX22" s="7">
        <v>18.5</v>
      </c>
      <c r="AY22" s="7">
        <v>22.7</v>
      </c>
      <c r="AZ22" s="7">
        <v>103.7</v>
      </c>
      <c r="BA22" s="7">
        <v>7.52</v>
      </c>
      <c r="BB22" s="7">
        <v>6.45</v>
      </c>
      <c r="BC22" s="7">
        <v>7.89</v>
      </c>
      <c r="BD22" s="7">
        <v>113.1</v>
      </c>
      <c r="BE22" s="7">
        <v>7.37</v>
      </c>
      <c r="BF22" s="7">
        <v>6.45</v>
      </c>
      <c r="BG22" s="7">
        <v>7.89</v>
      </c>
      <c r="BH22" s="7">
        <v>110.9</v>
      </c>
      <c r="BI22" s="7">
        <v>1.72</v>
      </c>
      <c r="BJ22" s="7">
        <v>1.42</v>
      </c>
      <c r="BK22" s="7">
        <v>2.12</v>
      </c>
      <c r="BL22" s="7">
        <v>1.67</v>
      </c>
      <c r="BM22" s="7">
        <v>1.42</v>
      </c>
      <c r="BN22" s="7">
        <v>2.12</v>
      </c>
      <c r="BO22" s="7">
        <v>15.4</v>
      </c>
      <c r="BP22" s="7">
        <v>14.5</v>
      </c>
      <c r="BQ22" s="7">
        <v>17.7</v>
      </c>
      <c r="BR22" s="7">
        <v>5.83</v>
      </c>
      <c r="BS22" s="7">
        <v>5.06</v>
      </c>
      <c r="BT22" s="7">
        <v>6.18</v>
      </c>
      <c r="BU22" s="7">
        <v>5.72</v>
      </c>
      <c r="BV22" s="7">
        <v>5.06</v>
      </c>
      <c r="BW22" s="7">
        <v>6.18</v>
      </c>
      <c r="BX22" s="7">
        <v>1.08</v>
      </c>
      <c r="BY22" s="7">
        <v>0.88</v>
      </c>
      <c r="BZ22" s="7">
        <v>1.32</v>
      </c>
      <c r="CA22" s="7">
        <v>1.05</v>
      </c>
      <c r="CB22" s="7">
        <v>0.88</v>
      </c>
      <c r="CC22" s="7">
        <v>1.32</v>
      </c>
      <c r="CD22" s="7">
        <v>9.6</v>
      </c>
      <c r="CE22" s="7">
        <v>9</v>
      </c>
      <c r="CF22" s="7">
        <v>11</v>
      </c>
      <c r="CG22" s="7">
        <v>3.68</v>
      </c>
      <c r="CH22" s="7">
        <v>3.14</v>
      </c>
      <c r="CI22" s="7">
        <v>3.84</v>
      </c>
      <c r="CJ22" s="7">
        <v>3.59</v>
      </c>
      <c r="CK22" s="7">
        <v>3.14</v>
      </c>
      <c r="CL22" s="7">
        <v>3.84</v>
      </c>
      <c r="CM22" s="7">
        <v>0.64</v>
      </c>
      <c r="CN22" s="7">
        <v>0.54</v>
      </c>
      <c r="CO22" s="7">
        <v>0.8</v>
      </c>
      <c r="CP22" s="7">
        <v>0.62</v>
      </c>
      <c r="CQ22" s="7">
        <v>0.54</v>
      </c>
      <c r="CR22" s="7">
        <v>0.8</v>
      </c>
      <c r="CS22" s="7">
        <v>5.8</v>
      </c>
      <c r="CT22" s="7">
        <v>5.5</v>
      </c>
      <c r="CU22" s="7">
        <v>6.7</v>
      </c>
      <c r="CV22" s="7">
        <v>2.15</v>
      </c>
      <c r="CW22" s="7">
        <v>1.92</v>
      </c>
      <c r="CX22" s="7">
        <v>2.34</v>
      </c>
      <c r="CY22" s="7">
        <v>2.13</v>
      </c>
      <c r="CZ22" s="7">
        <v>1.92</v>
      </c>
      <c r="DA22" s="7">
        <v>2.34</v>
      </c>
      <c r="DB22" s="7">
        <v>0.372</v>
      </c>
      <c r="DC22" s="7">
        <v>0.373</v>
      </c>
      <c r="DD22" s="7">
        <v>0.373</v>
      </c>
      <c r="DE22" s="7">
        <v>0.374</v>
      </c>
      <c r="DF22" s="7">
        <v>0.368</v>
      </c>
      <c r="DG22" s="7">
        <v>0.372</v>
      </c>
      <c r="DH22" s="7">
        <v>0.6</v>
      </c>
      <c r="DI22" s="7">
        <v>59.8</v>
      </c>
      <c r="DJ22" s="7">
        <v>0.6</v>
      </c>
      <c r="DK22" s="7">
        <v>62.3</v>
      </c>
      <c r="DL22" s="7">
        <v>4.9</v>
      </c>
      <c r="DM22" s="7">
        <v>83.4</v>
      </c>
      <c r="DN22" s="7">
        <v>1.8</v>
      </c>
      <c r="DO22" s="7">
        <v>69.2</v>
      </c>
      <c r="DP22" s="7">
        <v>1.8</v>
      </c>
      <c r="DQ22" s="7">
        <v>68.1</v>
      </c>
      <c r="DR22" s="7">
        <v>76</v>
      </c>
      <c r="DS22" s="7">
        <v>62</v>
      </c>
      <c r="DT22" s="7">
        <v>4.5</v>
      </c>
      <c r="DU22" s="7">
        <v>3.6</v>
      </c>
      <c r="DV22" s="7">
        <v>0.9</v>
      </c>
      <c r="DW22" s="7">
        <v>1382</v>
      </c>
      <c r="DX22" s="7">
        <v>0.81</v>
      </c>
      <c r="DY22" s="7">
        <v>0.75</v>
      </c>
      <c r="DZ22" s="7">
        <v>0.85</v>
      </c>
      <c r="EA22" s="6" t="s">
        <v>91</v>
      </c>
      <c r="EB22" s="8">
        <v>40.1</v>
      </c>
      <c r="EC22" s="7">
        <v>93</v>
      </c>
      <c r="ED22" s="7">
        <v>90</v>
      </c>
      <c r="EE22" s="7">
        <v>110</v>
      </c>
      <c r="EF22" s="7">
        <v>30.7</v>
      </c>
      <c r="EG22" s="7">
        <v>28.1</v>
      </c>
      <c r="EH22" s="7">
        <v>34.3</v>
      </c>
      <c r="EI22" s="7">
        <v>26.9</v>
      </c>
      <c r="EJ22" s="7">
        <v>23.8</v>
      </c>
      <c r="EK22" s="7">
        <v>2.91</v>
      </c>
      <c r="EL22" s="7">
        <v>2.4</v>
      </c>
      <c r="EM22" s="7">
        <v>2.94</v>
      </c>
      <c r="EN22" s="7">
        <v>72.8</v>
      </c>
      <c r="EO22" s="7">
        <v>16.2</v>
      </c>
      <c r="EP22" s="7">
        <v>3.7</v>
      </c>
      <c r="EQ22" s="7">
        <v>458.8</v>
      </c>
      <c r="ER22" s="7">
        <v>469.7</v>
      </c>
      <c r="ES22" s="7">
        <v>27.7</v>
      </c>
      <c r="ET22" s="7">
        <v>328.9</v>
      </c>
      <c r="EU22" s="7">
        <v>342.2</v>
      </c>
      <c r="EV22" s="7">
        <v>449.3</v>
      </c>
      <c r="EW22" s="7">
        <v>460.4</v>
      </c>
      <c r="EX22" s="7">
        <v>26.8</v>
      </c>
      <c r="EY22" s="7">
        <v>322.3</v>
      </c>
      <c r="EZ22" s="7">
        <v>335.4</v>
      </c>
      <c r="FA22" s="7">
        <v>399.8</v>
      </c>
      <c r="FB22" s="7">
        <v>412.1</v>
      </c>
      <c r="FC22" s="7">
        <v>23.3</v>
      </c>
      <c r="FD22" s="7">
        <v>281.3</v>
      </c>
      <c r="FE22" s="7">
        <v>293.8</v>
      </c>
      <c r="FF22" s="7">
        <v>361.4</v>
      </c>
      <c r="FG22" s="7">
        <v>374</v>
      </c>
      <c r="FH22" s="7">
        <v>19.8</v>
      </c>
      <c r="FI22" s="7">
        <v>248.7</v>
      </c>
      <c r="FJ22" s="7">
        <v>261.4</v>
      </c>
      <c r="FK22" s="7">
        <v>349</v>
      </c>
      <c r="FL22" s="7">
        <v>361.7</v>
      </c>
      <c r="FM22" s="7">
        <v>18</v>
      </c>
      <c r="FN22" s="7">
        <v>242</v>
      </c>
      <c r="FO22" s="7">
        <v>254.4</v>
      </c>
      <c r="FP22" s="7">
        <v>339.1</v>
      </c>
      <c r="FQ22" s="7">
        <v>352.9</v>
      </c>
      <c r="FR22" s="7">
        <v>15.2</v>
      </c>
      <c r="FS22" s="7">
        <v>239.3</v>
      </c>
      <c r="FT22" s="7">
        <v>251.6</v>
      </c>
      <c r="FU22" s="7">
        <v>19.6</v>
      </c>
      <c r="FV22" s="7">
        <v>19.3</v>
      </c>
      <c r="FW22" s="7">
        <v>1.7</v>
      </c>
      <c r="FX22" s="7">
        <v>15.2</v>
      </c>
      <c r="FY22" s="7">
        <v>15.8</v>
      </c>
      <c r="FZ22" s="7">
        <v>36.9</v>
      </c>
      <c r="GA22" s="7">
        <v>36.6</v>
      </c>
      <c r="GB22" s="7">
        <v>3</v>
      </c>
      <c r="GC22" s="7">
        <v>33.8</v>
      </c>
      <c r="GD22" s="7">
        <v>33.8</v>
      </c>
      <c r="GE22" s="7">
        <v>27.1</v>
      </c>
      <c r="GF22" s="7">
        <v>27.4</v>
      </c>
      <c r="GG22" s="7">
        <v>3.6</v>
      </c>
      <c r="GH22" s="7">
        <v>23.8</v>
      </c>
      <c r="GI22" s="7">
        <v>24.6</v>
      </c>
      <c r="GJ22" s="7">
        <v>5.3</v>
      </c>
      <c r="GK22" s="7">
        <v>5.1</v>
      </c>
      <c r="GL22" s="7">
        <v>7.5</v>
      </c>
      <c r="GM22" s="7">
        <v>6.9</v>
      </c>
      <c r="GN22" s="7">
        <v>6.6</v>
      </c>
      <c r="GO22" s="7">
        <v>6</v>
      </c>
      <c r="GP22" s="7">
        <v>31.9</v>
      </c>
      <c r="GQ22" s="7">
        <v>86.3</v>
      </c>
      <c r="GR22" s="7">
        <v>73.3</v>
      </c>
      <c r="GS22" s="7">
        <v>90.9</v>
      </c>
      <c r="GT22" s="7">
        <v>27.1</v>
      </c>
      <c r="GU22" s="7">
        <v>26.9</v>
      </c>
      <c r="GV22" s="7">
        <v>49.4</v>
      </c>
      <c r="GW22" s="7">
        <v>49.2</v>
      </c>
      <c r="GX22" s="6" t="s">
        <v>364</v>
      </c>
      <c r="GY22" s="6" t="s">
        <v>364</v>
      </c>
      <c r="GZ22" s="6" t="s">
        <v>364</v>
      </c>
      <c r="HA22" s="6" t="s">
        <v>364</v>
      </c>
      <c r="HB22" s="6" t="s">
        <v>364</v>
      </c>
      <c r="HC22" s="6" t="s">
        <v>364</v>
      </c>
      <c r="HD22" s="6" t="s">
        <v>364</v>
      </c>
      <c r="HE22" s="6" t="s">
        <v>364</v>
      </c>
      <c r="HF22" s="6" t="s">
        <v>364</v>
      </c>
      <c r="HG22" s="6" t="s">
        <v>364</v>
      </c>
      <c r="HH22" s="7">
        <v>770</v>
      </c>
      <c r="HI22" s="7">
        <v>2718</v>
      </c>
    </row>
    <row r="23" spans="1:217" ht="13.5" customHeight="1">
      <c r="A23" s="7">
        <v>5</v>
      </c>
      <c r="B23" s="5" t="s">
        <v>895</v>
      </c>
      <c r="C23" s="7">
        <v>172</v>
      </c>
      <c r="D23" s="6" t="s">
        <v>365</v>
      </c>
      <c r="E23" s="8">
        <v>71.2</v>
      </c>
      <c r="F23" s="8">
        <v>54.1</v>
      </c>
      <c r="G23" s="8">
        <v>73.1</v>
      </c>
      <c r="H23" s="8">
        <v>40.9</v>
      </c>
      <c r="I23" s="8">
        <v>32.4</v>
      </c>
      <c r="J23" s="8">
        <v>39.6</v>
      </c>
      <c r="K23" s="8">
        <v>26</v>
      </c>
      <c r="L23" s="8">
        <v>20.1</v>
      </c>
      <c r="M23" s="8">
        <v>24.5</v>
      </c>
      <c r="N23" s="8">
        <v>14.9</v>
      </c>
      <c r="O23" s="8">
        <v>12.3</v>
      </c>
      <c r="P23" s="8">
        <v>15.1</v>
      </c>
      <c r="Q23" s="8">
        <v>11.2</v>
      </c>
      <c r="R23" s="8">
        <v>8.6</v>
      </c>
      <c r="S23" s="8">
        <v>10.6</v>
      </c>
      <c r="T23" s="8">
        <v>3.87</v>
      </c>
      <c r="U23" s="8">
        <v>3</v>
      </c>
      <c r="V23" s="8">
        <v>3.66</v>
      </c>
      <c r="W23" s="8">
        <v>15.2</v>
      </c>
      <c r="X23" s="8">
        <v>12.7</v>
      </c>
      <c r="Y23" s="8">
        <v>20.4</v>
      </c>
      <c r="Z23" s="8">
        <v>52.8</v>
      </c>
      <c r="AA23" s="8">
        <v>41.6</v>
      </c>
      <c r="AB23" s="8">
        <v>50.8</v>
      </c>
      <c r="AC23" s="8">
        <v>56</v>
      </c>
      <c r="AD23" s="8">
        <v>44.1</v>
      </c>
      <c r="AE23" s="8">
        <v>53.9</v>
      </c>
      <c r="AF23" s="8">
        <v>31.9</v>
      </c>
      <c r="AG23" s="8">
        <v>24.4</v>
      </c>
      <c r="AH23" s="8">
        <v>29.8</v>
      </c>
      <c r="AI23" s="8">
        <v>24.1</v>
      </c>
      <c r="AJ23" s="8">
        <v>18.5</v>
      </c>
      <c r="AK23" s="8">
        <v>25</v>
      </c>
      <c r="AL23" s="8">
        <v>21.3</v>
      </c>
      <c r="AM23" s="9">
        <f t="shared" si="1"/>
        <v>0.4480337078651685</v>
      </c>
      <c r="AN23" s="7">
        <v>30</v>
      </c>
      <c r="AO23" s="7">
        <v>2.88</v>
      </c>
      <c r="AP23" s="7">
        <v>1.86</v>
      </c>
      <c r="AQ23" s="7">
        <v>2.78</v>
      </c>
      <c r="AR23" s="7">
        <v>119.3</v>
      </c>
      <c r="AS23" s="7">
        <v>2.94</v>
      </c>
      <c r="AT23" s="7">
        <v>1.86</v>
      </c>
      <c r="AU23" s="7">
        <v>2.78</v>
      </c>
      <c r="AV23" s="7">
        <v>122.1</v>
      </c>
      <c r="AW23" s="7">
        <v>24.2</v>
      </c>
      <c r="AX23" s="7">
        <v>19</v>
      </c>
      <c r="AY23" s="7">
        <v>23.2</v>
      </c>
      <c r="AZ23" s="7">
        <v>110.6</v>
      </c>
      <c r="BA23" s="7">
        <v>8.78</v>
      </c>
      <c r="BB23" s="7">
        <v>6.62</v>
      </c>
      <c r="BC23" s="7">
        <v>8.09</v>
      </c>
      <c r="BD23" s="7">
        <v>115.2</v>
      </c>
      <c r="BE23" s="7">
        <v>8.85</v>
      </c>
      <c r="BF23" s="7">
        <v>6.62</v>
      </c>
      <c r="BG23" s="7">
        <v>8.09</v>
      </c>
      <c r="BH23" s="7">
        <v>116.1</v>
      </c>
      <c r="BI23" s="7">
        <v>2.23</v>
      </c>
      <c r="BJ23" s="7">
        <v>1.46</v>
      </c>
      <c r="BK23" s="7">
        <v>2.18</v>
      </c>
      <c r="BL23" s="7">
        <v>2.28</v>
      </c>
      <c r="BM23" s="7">
        <v>1.46</v>
      </c>
      <c r="BN23" s="7">
        <v>2.18</v>
      </c>
      <c r="BO23" s="7">
        <v>18.7</v>
      </c>
      <c r="BP23" s="7">
        <v>14.9</v>
      </c>
      <c r="BQ23" s="7">
        <v>18.2</v>
      </c>
      <c r="BR23" s="7">
        <v>6.78</v>
      </c>
      <c r="BS23" s="7">
        <v>5.18</v>
      </c>
      <c r="BT23" s="7">
        <v>6.34</v>
      </c>
      <c r="BU23" s="7">
        <v>6.85</v>
      </c>
      <c r="BV23" s="7">
        <v>5.18</v>
      </c>
      <c r="BW23" s="7">
        <v>6.34</v>
      </c>
      <c r="BX23" s="7">
        <v>1.4</v>
      </c>
      <c r="BY23" s="7">
        <v>0.91</v>
      </c>
      <c r="BZ23" s="7">
        <v>1.35</v>
      </c>
      <c r="CA23" s="7">
        <v>1.44</v>
      </c>
      <c r="CB23" s="7">
        <v>0.91</v>
      </c>
      <c r="CC23" s="7">
        <v>1.35</v>
      </c>
      <c r="CD23" s="7">
        <v>11.9</v>
      </c>
      <c r="CE23" s="7">
        <v>9.2</v>
      </c>
      <c r="CF23" s="7">
        <v>11.3</v>
      </c>
      <c r="CG23" s="7">
        <v>4.34</v>
      </c>
      <c r="CH23" s="7">
        <v>3.21</v>
      </c>
      <c r="CI23" s="7">
        <v>3.93</v>
      </c>
      <c r="CJ23" s="7">
        <v>4.35</v>
      </c>
      <c r="CK23" s="7">
        <v>3.21</v>
      </c>
      <c r="CL23" s="7">
        <v>3.93</v>
      </c>
      <c r="CM23" s="7">
        <v>0.83</v>
      </c>
      <c r="CN23" s="7">
        <v>0.55</v>
      </c>
      <c r="CO23" s="7">
        <v>0.83</v>
      </c>
      <c r="CP23" s="7">
        <v>0.84</v>
      </c>
      <c r="CQ23" s="7">
        <v>0.55</v>
      </c>
      <c r="CR23" s="7">
        <v>0.83</v>
      </c>
      <c r="CS23" s="7">
        <v>6.8</v>
      </c>
      <c r="CT23" s="7">
        <v>5.7</v>
      </c>
      <c r="CU23" s="7">
        <v>6.9</v>
      </c>
      <c r="CV23" s="7">
        <v>2.44</v>
      </c>
      <c r="CW23" s="7">
        <v>1.97</v>
      </c>
      <c r="CX23" s="7">
        <v>2.41</v>
      </c>
      <c r="CY23" s="7">
        <v>2.5</v>
      </c>
      <c r="CZ23" s="7">
        <v>1.97</v>
      </c>
      <c r="DA23" s="7">
        <v>2.41</v>
      </c>
      <c r="DB23" s="7">
        <v>0.364</v>
      </c>
      <c r="DC23" s="7">
        <v>0.371</v>
      </c>
      <c r="DD23" s="7">
        <v>0.368</v>
      </c>
      <c r="DE23" s="7">
        <v>0.364</v>
      </c>
      <c r="DF23" s="7">
        <v>0.359</v>
      </c>
      <c r="DG23" s="7">
        <v>0.365</v>
      </c>
      <c r="DH23" s="7">
        <v>0.9</v>
      </c>
      <c r="DI23" s="7">
        <v>80.8</v>
      </c>
      <c r="DJ23" s="7">
        <v>0.8</v>
      </c>
      <c r="DK23" s="7">
        <v>76</v>
      </c>
      <c r="DL23" s="7">
        <v>7.7</v>
      </c>
      <c r="DM23" s="7">
        <v>128.7</v>
      </c>
      <c r="DN23" s="7">
        <v>2.4</v>
      </c>
      <c r="DO23" s="7">
        <v>86.9</v>
      </c>
      <c r="DP23" s="7">
        <v>2.4</v>
      </c>
      <c r="DQ23" s="7">
        <v>86.4</v>
      </c>
      <c r="DR23" s="7">
        <v>87</v>
      </c>
      <c r="DS23" s="7">
        <v>71.2</v>
      </c>
      <c r="DT23" s="7">
        <v>0</v>
      </c>
      <c r="DU23" s="7">
        <v>0</v>
      </c>
      <c r="DV23" s="7">
        <v>0</v>
      </c>
      <c r="DW23" s="7">
        <v>1580</v>
      </c>
      <c r="DX23" s="7">
        <v>0.84</v>
      </c>
      <c r="DY23" s="7">
        <v>0.75</v>
      </c>
      <c r="DZ23" s="7">
        <v>0.85</v>
      </c>
      <c r="EA23" s="6" t="s">
        <v>748</v>
      </c>
      <c r="EB23" s="8">
        <v>55.9</v>
      </c>
      <c r="EC23" s="7">
        <v>112</v>
      </c>
      <c r="ED23" s="7">
        <v>90</v>
      </c>
      <c r="EE23" s="7">
        <v>110</v>
      </c>
      <c r="EF23" s="7">
        <v>37.2</v>
      </c>
      <c r="EG23" s="7">
        <v>28.8</v>
      </c>
      <c r="EH23" s="7">
        <v>35.2</v>
      </c>
      <c r="EI23" s="7">
        <v>31.5</v>
      </c>
      <c r="EJ23" s="7">
        <v>28</v>
      </c>
      <c r="EK23" s="7">
        <v>3.24</v>
      </c>
      <c r="EL23" s="7">
        <v>2.47</v>
      </c>
      <c r="EM23" s="7">
        <v>3.01</v>
      </c>
      <c r="EN23" s="7">
        <v>73</v>
      </c>
      <c r="EO23" s="7">
        <v>18.9</v>
      </c>
      <c r="EP23" s="7">
        <v>5.1</v>
      </c>
      <c r="EQ23" s="7">
        <v>376.1</v>
      </c>
      <c r="ER23" s="7">
        <v>371.8</v>
      </c>
      <c r="ES23" s="7">
        <v>29.9</v>
      </c>
      <c r="ET23" s="7">
        <v>307.8</v>
      </c>
      <c r="EU23" s="7">
        <v>296.3</v>
      </c>
      <c r="EV23" s="7">
        <v>367.4</v>
      </c>
      <c r="EW23" s="7">
        <v>362.4</v>
      </c>
      <c r="EX23" s="7">
        <v>29</v>
      </c>
      <c r="EY23" s="7">
        <v>297.9</v>
      </c>
      <c r="EZ23" s="7">
        <v>287.2</v>
      </c>
      <c r="FA23" s="7">
        <v>323.7</v>
      </c>
      <c r="FB23" s="7">
        <v>315.4</v>
      </c>
      <c r="FC23" s="7">
        <v>24.9</v>
      </c>
      <c r="FD23" s="7">
        <v>248.4</v>
      </c>
      <c r="FE23" s="7">
        <v>241.3</v>
      </c>
      <c r="FF23" s="7">
        <v>288.6</v>
      </c>
      <c r="FG23" s="7">
        <v>279.5</v>
      </c>
      <c r="FH23" s="7">
        <v>20.9</v>
      </c>
      <c r="FI23" s="7">
        <v>218.1</v>
      </c>
      <c r="FJ23" s="7">
        <v>213.1</v>
      </c>
      <c r="FK23" s="7">
        <v>277.1</v>
      </c>
      <c r="FL23" s="7">
        <v>268.5</v>
      </c>
      <c r="FM23" s="7">
        <v>18.9</v>
      </c>
      <c r="FN23" s="7">
        <v>212</v>
      </c>
      <c r="FO23" s="7">
        <v>207.1</v>
      </c>
      <c r="FP23" s="7">
        <v>268.1</v>
      </c>
      <c r="FQ23" s="7">
        <v>260.4</v>
      </c>
      <c r="FR23" s="7">
        <v>17.2</v>
      </c>
      <c r="FS23" s="7">
        <v>208.3</v>
      </c>
      <c r="FT23" s="7">
        <v>203</v>
      </c>
      <c r="FU23" s="7">
        <v>17.3</v>
      </c>
      <c r="FV23" s="7">
        <v>19</v>
      </c>
      <c r="FW23" s="7">
        <v>1.9</v>
      </c>
      <c r="FX23" s="7">
        <v>19.7</v>
      </c>
      <c r="FY23" s="7">
        <v>18.5</v>
      </c>
      <c r="FZ23" s="7">
        <v>32.7</v>
      </c>
      <c r="GA23" s="7">
        <v>35.2</v>
      </c>
      <c r="GB23" s="7">
        <v>3.6</v>
      </c>
      <c r="GC23" s="7">
        <v>34.1</v>
      </c>
      <c r="GD23" s="7">
        <v>31.5</v>
      </c>
      <c r="GE23" s="7">
        <v>24.7</v>
      </c>
      <c r="GF23" s="7">
        <v>25.3</v>
      </c>
      <c r="GG23" s="7">
        <v>2.9</v>
      </c>
      <c r="GH23" s="7">
        <v>22</v>
      </c>
      <c r="GI23" s="7">
        <v>20.4</v>
      </c>
      <c r="GJ23" s="7">
        <v>5.8</v>
      </c>
      <c r="GK23" s="7">
        <v>6.4</v>
      </c>
      <c r="GL23" s="7">
        <v>8.2</v>
      </c>
      <c r="GM23" s="7">
        <v>7.9</v>
      </c>
      <c r="GN23" s="7">
        <v>7.5</v>
      </c>
      <c r="GO23" s="7">
        <v>6.8</v>
      </c>
      <c r="GP23" s="7">
        <v>35.6</v>
      </c>
      <c r="GQ23" s="7">
        <v>96</v>
      </c>
      <c r="GR23" s="7">
        <v>83</v>
      </c>
      <c r="GS23" s="7">
        <v>98.4</v>
      </c>
      <c r="GT23" s="7">
        <v>31.1</v>
      </c>
      <c r="GU23" s="7">
        <v>31.5</v>
      </c>
      <c r="GV23" s="7">
        <v>54.9</v>
      </c>
      <c r="GW23" s="7">
        <v>54.4</v>
      </c>
      <c r="GX23" s="6" t="s">
        <v>364</v>
      </c>
      <c r="GY23" s="6" t="s">
        <v>364</v>
      </c>
      <c r="GZ23" s="6" t="s">
        <v>364</v>
      </c>
      <c r="HA23" s="6" t="s">
        <v>364</v>
      </c>
      <c r="HB23" s="6" t="s">
        <v>364</v>
      </c>
      <c r="HC23" s="6" t="s">
        <v>364</v>
      </c>
      <c r="HD23" s="6" t="s">
        <v>364</v>
      </c>
      <c r="HE23" s="6" t="s">
        <v>364</v>
      </c>
      <c r="HF23" s="6" t="s">
        <v>364</v>
      </c>
      <c r="HG23" s="6" t="s">
        <v>364</v>
      </c>
      <c r="HH23" s="7">
        <v>770</v>
      </c>
      <c r="HI23" s="7">
        <v>2916</v>
      </c>
    </row>
    <row r="24" spans="1:217" ht="13.5" customHeight="1">
      <c r="A24" s="7">
        <v>6</v>
      </c>
      <c r="B24" s="5" t="s">
        <v>895</v>
      </c>
      <c r="C24" s="7">
        <v>164.3</v>
      </c>
      <c r="D24" s="6" t="s">
        <v>365</v>
      </c>
      <c r="E24" s="8">
        <v>55.6</v>
      </c>
      <c r="F24" s="8">
        <v>49.3</v>
      </c>
      <c r="G24" s="8">
        <v>66.7</v>
      </c>
      <c r="H24" s="8">
        <v>32.8</v>
      </c>
      <c r="I24" s="8">
        <v>29.5</v>
      </c>
      <c r="J24" s="8">
        <v>36.1</v>
      </c>
      <c r="K24" s="8">
        <v>20.5</v>
      </c>
      <c r="L24" s="8">
        <v>18.4</v>
      </c>
      <c r="M24" s="8">
        <v>22.4</v>
      </c>
      <c r="N24" s="8">
        <v>12.3</v>
      </c>
      <c r="O24" s="8">
        <v>11.3</v>
      </c>
      <c r="P24" s="8">
        <v>13.8</v>
      </c>
      <c r="Q24" s="8">
        <v>8.9</v>
      </c>
      <c r="R24" s="8">
        <v>7.9</v>
      </c>
      <c r="S24" s="8">
        <v>9.7</v>
      </c>
      <c r="T24" s="8">
        <v>3.24</v>
      </c>
      <c r="U24" s="8">
        <v>2.74</v>
      </c>
      <c r="V24" s="8">
        <v>3.34</v>
      </c>
      <c r="W24" s="8">
        <v>10.7</v>
      </c>
      <c r="X24" s="8">
        <v>11.6</v>
      </c>
      <c r="Y24" s="8">
        <v>18.6</v>
      </c>
      <c r="Z24" s="8">
        <v>42.3</v>
      </c>
      <c r="AA24" s="8">
        <v>38</v>
      </c>
      <c r="AB24" s="8">
        <v>46.4</v>
      </c>
      <c r="AC24" s="8">
        <v>44.9</v>
      </c>
      <c r="AD24" s="8">
        <v>40.2</v>
      </c>
      <c r="AE24" s="8">
        <v>49.2</v>
      </c>
      <c r="AF24" s="8">
        <v>24.8</v>
      </c>
      <c r="AG24" s="8">
        <v>22.1</v>
      </c>
      <c r="AH24" s="8">
        <v>27.1</v>
      </c>
      <c r="AI24" s="8">
        <v>20.6</v>
      </c>
      <c r="AJ24" s="8">
        <v>18.5</v>
      </c>
      <c r="AK24" s="8">
        <v>25</v>
      </c>
      <c r="AL24" s="8">
        <v>19.3</v>
      </c>
      <c r="AM24" s="9">
        <f t="shared" si="1"/>
        <v>0.4460431654676259</v>
      </c>
      <c r="AN24" s="7">
        <v>30</v>
      </c>
      <c r="AO24" s="7">
        <v>2.19</v>
      </c>
      <c r="AP24" s="7">
        <v>1.7</v>
      </c>
      <c r="AQ24" s="7">
        <v>2.54</v>
      </c>
      <c r="AR24" s="7">
        <v>108</v>
      </c>
      <c r="AS24" s="7">
        <v>2.13</v>
      </c>
      <c r="AT24" s="7">
        <v>1.7</v>
      </c>
      <c r="AU24" s="7">
        <v>2.54</v>
      </c>
      <c r="AV24" s="7">
        <v>105</v>
      </c>
      <c r="AW24" s="7">
        <v>19.4</v>
      </c>
      <c r="AX24" s="7">
        <v>17.4</v>
      </c>
      <c r="AY24" s="7">
        <v>21.2</v>
      </c>
      <c r="AZ24" s="7">
        <v>104.8</v>
      </c>
      <c r="BA24" s="7">
        <v>6.9</v>
      </c>
      <c r="BB24" s="7">
        <v>6.04</v>
      </c>
      <c r="BC24" s="7">
        <v>7.38</v>
      </c>
      <c r="BD24" s="7">
        <v>107.3</v>
      </c>
      <c r="BE24" s="7">
        <v>6.84</v>
      </c>
      <c r="BF24" s="7">
        <v>6.04</v>
      </c>
      <c r="BG24" s="7">
        <v>7.38</v>
      </c>
      <c r="BH24" s="7">
        <v>106.4</v>
      </c>
      <c r="BI24" s="7">
        <v>1.7</v>
      </c>
      <c r="BJ24" s="7">
        <v>1.33</v>
      </c>
      <c r="BK24" s="7">
        <v>1.99</v>
      </c>
      <c r="BL24" s="7">
        <v>1.66</v>
      </c>
      <c r="BM24" s="7">
        <v>1.33</v>
      </c>
      <c r="BN24" s="7">
        <v>1.99</v>
      </c>
      <c r="BO24" s="7">
        <v>15</v>
      </c>
      <c r="BP24" s="7">
        <v>13.6</v>
      </c>
      <c r="BQ24" s="7">
        <v>16.6</v>
      </c>
      <c r="BR24" s="7">
        <v>5.36</v>
      </c>
      <c r="BS24" s="7">
        <v>4.73</v>
      </c>
      <c r="BT24" s="7">
        <v>5.79</v>
      </c>
      <c r="BU24" s="7">
        <v>5.31</v>
      </c>
      <c r="BV24" s="7">
        <v>4.73</v>
      </c>
      <c r="BW24" s="7">
        <v>5.79</v>
      </c>
      <c r="BX24" s="7">
        <v>1.06</v>
      </c>
      <c r="BY24" s="7">
        <v>0.83</v>
      </c>
      <c r="BZ24" s="7">
        <v>1.23</v>
      </c>
      <c r="CA24" s="7">
        <v>1.04</v>
      </c>
      <c r="CB24" s="7">
        <v>0.83</v>
      </c>
      <c r="CC24" s="7">
        <v>1.23</v>
      </c>
      <c r="CD24" s="7">
        <v>9.4</v>
      </c>
      <c r="CE24" s="7">
        <v>8.5</v>
      </c>
      <c r="CF24" s="7">
        <v>10.3</v>
      </c>
      <c r="CG24" s="7">
        <v>3.36</v>
      </c>
      <c r="CH24" s="7">
        <v>2.93</v>
      </c>
      <c r="CI24" s="7">
        <v>3.59</v>
      </c>
      <c r="CJ24" s="7">
        <v>3.33</v>
      </c>
      <c r="CK24" s="7">
        <v>2.93</v>
      </c>
      <c r="CL24" s="7">
        <v>3.59</v>
      </c>
      <c r="CM24" s="7">
        <v>0.64</v>
      </c>
      <c r="CN24" s="7">
        <v>0.5</v>
      </c>
      <c r="CO24" s="7">
        <v>0.76</v>
      </c>
      <c r="CP24" s="7">
        <v>0.62</v>
      </c>
      <c r="CQ24" s="7">
        <v>0.5</v>
      </c>
      <c r="CR24" s="7">
        <v>0.76</v>
      </c>
      <c r="CS24" s="7">
        <v>5.6</v>
      </c>
      <c r="CT24" s="7">
        <v>5.1</v>
      </c>
      <c r="CU24" s="7">
        <v>6.3</v>
      </c>
      <c r="CV24" s="7">
        <v>2</v>
      </c>
      <c r="CW24" s="7">
        <v>1.8</v>
      </c>
      <c r="CX24" s="7">
        <v>2.2</v>
      </c>
      <c r="CY24" s="7">
        <v>1.98</v>
      </c>
      <c r="CZ24" s="7">
        <v>1.8</v>
      </c>
      <c r="DA24" s="7">
        <v>2.2</v>
      </c>
      <c r="DB24" s="7">
        <v>0.374</v>
      </c>
      <c r="DC24" s="7">
        <v>0.376</v>
      </c>
      <c r="DD24" s="7">
        <v>0.375</v>
      </c>
      <c r="DE24" s="7">
        <v>0.374</v>
      </c>
      <c r="DF24" s="7">
        <v>0.374</v>
      </c>
      <c r="DG24" s="7">
        <v>0.374</v>
      </c>
      <c r="DH24" s="7">
        <v>0.6</v>
      </c>
      <c r="DI24" s="7">
        <v>64.6</v>
      </c>
      <c r="DJ24" s="7">
        <v>0.6</v>
      </c>
      <c r="DK24" s="7">
        <v>66.6</v>
      </c>
      <c r="DL24" s="7">
        <v>5</v>
      </c>
      <c r="DM24" s="7">
        <v>91.5</v>
      </c>
      <c r="DN24" s="7">
        <v>1.8</v>
      </c>
      <c r="DO24" s="7">
        <v>71.5</v>
      </c>
      <c r="DP24" s="7">
        <v>1.8</v>
      </c>
      <c r="DQ24" s="7">
        <v>71.2</v>
      </c>
      <c r="DR24" s="7">
        <v>78</v>
      </c>
      <c r="DS24" s="7">
        <v>58</v>
      </c>
      <c r="DT24" s="7">
        <v>2.4</v>
      </c>
      <c r="DU24" s="7">
        <v>2.4</v>
      </c>
      <c r="DV24" s="7">
        <v>0</v>
      </c>
      <c r="DW24" s="7">
        <v>1339</v>
      </c>
      <c r="DX24" s="7">
        <v>0.82</v>
      </c>
      <c r="DY24" s="7">
        <v>0.75</v>
      </c>
      <c r="DZ24" s="7">
        <v>0.85</v>
      </c>
      <c r="EA24" s="6" t="s">
        <v>91</v>
      </c>
      <c r="EB24" s="8">
        <v>41.7</v>
      </c>
      <c r="EC24" s="7">
        <v>96</v>
      </c>
      <c r="ED24" s="7">
        <v>90</v>
      </c>
      <c r="EE24" s="7">
        <v>110</v>
      </c>
      <c r="EF24" s="7">
        <v>29.4</v>
      </c>
      <c r="EG24" s="7">
        <v>26.3</v>
      </c>
      <c r="EH24" s="7">
        <v>32.1</v>
      </c>
      <c r="EI24" s="7">
        <v>27.3</v>
      </c>
      <c r="EJ24" s="7">
        <v>24.2</v>
      </c>
      <c r="EK24" s="7">
        <v>2.61</v>
      </c>
      <c r="EL24" s="7">
        <v>2.25</v>
      </c>
      <c r="EM24" s="7">
        <v>2.75</v>
      </c>
      <c r="EN24" s="7">
        <v>73.2</v>
      </c>
      <c r="EO24" s="7">
        <v>16.6</v>
      </c>
      <c r="EP24" s="7">
        <v>4</v>
      </c>
      <c r="EQ24" s="7">
        <v>396.1</v>
      </c>
      <c r="ER24" s="7">
        <v>408</v>
      </c>
      <c r="ES24" s="7">
        <v>29.8</v>
      </c>
      <c r="ET24" s="7">
        <v>313</v>
      </c>
      <c r="EU24" s="7">
        <v>317.2</v>
      </c>
      <c r="EV24" s="7">
        <v>388.2</v>
      </c>
      <c r="EW24" s="7">
        <v>399.8</v>
      </c>
      <c r="EX24" s="7">
        <v>29</v>
      </c>
      <c r="EY24" s="7">
        <v>305.4</v>
      </c>
      <c r="EZ24" s="7">
        <v>310</v>
      </c>
      <c r="FA24" s="7">
        <v>349.4</v>
      </c>
      <c r="FB24" s="7">
        <v>360.1</v>
      </c>
      <c r="FC24" s="7">
        <v>25.4</v>
      </c>
      <c r="FD24" s="7">
        <v>265.8</v>
      </c>
      <c r="FE24" s="7">
        <v>270.2</v>
      </c>
      <c r="FF24" s="7">
        <v>315</v>
      </c>
      <c r="FG24" s="7">
        <v>325.1</v>
      </c>
      <c r="FH24" s="7">
        <v>21.4</v>
      </c>
      <c r="FI24" s="7">
        <v>238.7</v>
      </c>
      <c r="FJ24" s="7">
        <v>241.8</v>
      </c>
      <c r="FK24" s="7">
        <v>304</v>
      </c>
      <c r="FL24" s="7">
        <v>313.7</v>
      </c>
      <c r="FM24" s="7">
        <v>19.3</v>
      </c>
      <c r="FN24" s="7">
        <v>232.4</v>
      </c>
      <c r="FO24" s="7">
        <v>235.1</v>
      </c>
      <c r="FP24" s="7">
        <v>296.3</v>
      </c>
      <c r="FQ24" s="7">
        <v>305.9</v>
      </c>
      <c r="FR24" s="7">
        <v>17.7</v>
      </c>
      <c r="FS24" s="7">
        <v>228.7</v>
      </c>
      <c r="FT24" s="7">
        <v>231.1</v>
      </c>
      <c r="FU24" s="7">
        <v>15.6</v>
      </c>
      <c r="FV24" s="7">
        <v>16</v>
      </c>
      <c r="FW24" s="7">
        <v>1.6</v>
      </c>
      <c r="FX24" s="7">
        <v>16</v>
      </c>
      <c r="FY24" s="7">
        <v>15.7</v>
      </c>
      <c r="FZ24" s="7">
        <v>31.7</v>
      </c>
      <c r="GA24" s="7">
        <v>32</v>
      </c>
      <c r="GB24" s="7">
        <v>3.3</v>
      </c>
      <c r="GC24" s="7">
        <v>29.2</v>
      </c>
      <c r="GD24" s="7">
        <v>30.1</v>
      </c>
      <c r="GE24" s="7">
        <v>24.2</v>
      </c>
      <c r="GF24" s="7">
        <v>24.4</v>
      </c>
      <c r="GG24" s="7">
        <v>2.9</v>
      </c>
      <c r="GH24" s="7">
        <v>21.2</v>
      </c>
      <c r="GI24" s="7">
        <v>21.9</v>
      </c>
      <c r="GJ24" s="7">
        <v>5.2</v>
      </c>
      <c r="GK24" s="7">
        <v>5.1</v>
      </c>
      <c r="GL24" s="7">
        <v>7.5</v>
      </c>
      <c r="GM24" s="7">
        <v>6.3</v>
      </c>
      <c r="GN24" s="7">
        <v>6.4</v>
      </c>
      <c r="GO24" s="7">
        <v>5.7</v>
      </c>
      <c r="GP24" s="7">
        <v>32.3</v>
      </c>
      <c r="GQ24" s="7">
        <v>86.6</v>
      </c>
      <c r="GR24" s="7">
        <v>73.9</v>
      </c>
      <c r="GS24" s="7">
        <v>90.2</v>
      </c>
      <c r="GT24" s="7">
        <v>27.3</v>
      </c>
      <c r="GU24" s="7">
        <v>27.3</v>
      </c>
      <c r="GV24" s="7">
        <v>48.3</v>
      </c>
      <c r="GW24" s="7">
        <v>48.3</v>
      </c>
      <c r="GX24" s="6" t="s">
        <v>364</v>
      </c>
      <c r="GY24" s="6" t="s">
        <v>364</v>
      </c>
      <c r="GZ24" s="6" t="s">
        <v>364</v>
      </c>
      <c r="HA24" s="6" t="s">
        <v>364</v>
      </c>
      <c r="HB24" s="6" t="s">
        <v>364</v>
      </c>
      <c r="HC24" s="6" t="s">
        <v>364</v>
      </c>
      <c r="HD24" s="6" t="s">
        <v>364</v>
      </c>
      <c r="HE24" s="6" t="s">
        <v>364</v>
      </c>
      <c r="HF24" s="6" t="s">
        <v>364</v>
      </c>
      <c r="HG24" s="6" t="s">
        <v>364</v>
      </c>
      <c r="HH24" s="7">
        <v>770</v>
      </c>
      <c r="HI24" s="7">
        <v>2941</v>
      </c>
    </row>
    <row r="25" spans="1:217" ht="13.5" customHeight="1">
      <c r="A25" s="7">
        <v>7</v>
      </c>
      <c r="B25" s="5" t="s">
        <v>895</v>
      </c>
      <c r="C25" s="7">
        <v>169.8</v>
      </c>
      <c r="D25" s="6" t="s">
        <v>365</v>
      </c>
      <c r="E25" s="8">
        <v>58.6</v>
      </c>
      <c r="F25" s="8">
        <v>52.7</v>
      </c>
      <c r="G25" s="8">
        <v>71.3</v>
      </c>
      <c r="H25" s="8">
        <v>35.3</v>
      </c>
      <c r="I25" s="8">
        <v>31.6</v>
      </c>
      <c r="J25" s="8">
        <v>38.6</v>
      </c>
      <c r="K25" s="8">
        <v>22.2</v>
      </c>
      <c r="L25" s="8">
        <v>19.6</v>
      </c>
      <c r="M25" s="8">
        <v>24</v>
      </c>
      <c r="N25" s="8">
        <v>13.1</v>
      </c>
      <c r="O25" s="8">
        <v>12</v>
      </c>
      <c r="P25" s="8">
        <v>14.6</v>
      </c>
      <c r="Q25" s="8">
        <v>9.6</v>
      </c>
      <c r="R25" s="8">
        <v>8.5</v>
      </c>
      <c r="S25" s="8">
        <v>10.3</v>
      </c>
      <c r="T25" s="8">
        <v>3.58</v>
      </c>
      <c r="U25" s="8">
        <v>2.92</v>
      </c>
      <c r="V25" s="8">
        <v>3.58</v>
      </c>
      <c r="W25" s="8">
        <v>10.1</v>
      </c>
      <c r="X25" s="8">
        <v>12.4</v>
      </c>
      <c r="Y25" s="8">
        <v>19.8</v>
      </c>
      <c r="Z25" s="8">
        <v>45.5</v>
      </c>
      <c r="AA25" s="8">
        <v>40.6</v>
      </c>
      <c r="AB25" s="8">
        <v>49.6</v>
      </c>
      <c r="AC25" s="8">
        <v>48.5</v>
      </c>
      <c r="AD25" s="8">
        <v>43</v>
      </c>
      <c r="AE25" s="8">
        <v>52.5</v>
      </c>
      <c r="AF25" s="8">
        <v>26.9</v>
      </c>
      <c r="AG25" s="8">
        <v>23.8</v>
      </c>
      <c r="AH25" s="8">
        <v>29</v>
      </c>
      <c r="AI25" s="8">
        <v>20.3</v>
      </c>
      <c r="AJ25" s="8">
        <v>18.5</v>
      </c>
      <c r="AK25" s="8">
        <v>25</v>
      </c>
      <c r="AL25" s="8">
        <v>17.2</v>
      </c>
      <c r="AM25" s="9">
        <f t="shared" si="1"/>
        <v>0.45904436860068254</v>
      </c>
      <c r="AN25" s="7">
        <v>30</v>
      </c>
      <c r="AO25" s="7">
        <v>2.32</v>
      </c>
      <c r="AP25" s="7">
        <v>1.81</v>
      </c>
      <c r="AQ25" s="7">
        <v>2.71</v>
      </c>
      <c r="AR25" s="7">
        <v>108.5</v>
      </c>
      <c r="AS25" s="7">
        <v>2.22</v>
      </c>
      <c r="AT25" s="7">
        <v>1.81</v>
      </c>
      <c r="AU25" s="7">
        <v>2.71</v>
      </c>
      <c r="AV25" s="7">
        <v>104</v>
      </c>
      <c r="AW25" s="7">
        <v>20.3</v>
      </c>
      <c r="AX25" s="7">
        <v>18.5</v>
      </c>
      <c r="AY25" s="7">
        <v>22.7</v>
      </c>
      <c r="AZ25" s="7">
        <v>104.2</v>
      </c>
      <c r="BA25" s="7">
        <v>7.8</v>
      </c>
      <c r="BB25" s="7">
        <v>6.45</v>
      </c>
      <c r="BC25" s="7">
        <v>7.89</v>
      </c>
      <c r="BD25" s="7">
        <v>115.1</v>
      </c>
      <c r="BE25" s="7">
        <v>7.65</v>
      </c>
      <c r="BF25" s="7">
        <v>6.45</v>
      </c>
      <c r="BG25" s="7">
        <v>7.89</v>
      </c>
      <c r="BH25" s="7">
        <v>113</v>
      </c>
      <c r="BI25" s="7">
        <v>1.8</v>
      </c>
      <c r="BJ25" s="7">
        <v>1.42</v>
      </c>
      <c r="BK25" s="7">
        <v>2.12</v>
      </c>
      <c r="BL25" s="7">
        <v>1.73</v>
      </c>
      <c r="BM25" s="7">
        <v>1.42</v>
      </c>
      <c r="BN25" s="7">
        <v>2.12</v>
      </c>
      <c r="BO25" s="7">
        <v>15.7</v>
      </c>
      <c r="BP25" s="7">
        <v>14.5</v>
      </c>
      <c r="BQ25" s="7">
        <v>17.7</v>
      </c>
      <c r="BR25" s="7">
        <v>6.05</v>
      </c>
      <c r="BS25" s="7">
        <v>5.06</v>
      </c>
      <c r="BT25" s="7">
        <v>6.18</v>
      </c>
      <c r="BU25" s="7">
        <v>5.94</v>
      </c>
      <c r="BV25" s="7">
        <v>5.06</v>
      </c>
      <c r="BW25" s="7">
        <v>6.18</v>
      </c>
      <c r="BX25" s="7">
        <v>1.13</v>
      </c>
      <c r="BY25" s="7">
        <v>0.88</v>
      </c>
      <c r="BZ25" s="7">
        <v>1.32</v>
      </c>
      <c r="CA25" s="7">
        <v>1.08</v>
      </c>
      <c r="CB25" s="7">
        <v>0.88</v>
      </c>
      <c r="CC25" s="7">
        <v>1.32</v>
      </c>
      <c r="CD25" s="7">
        <v>9.8</v>
      </c>
      <c r="CE25" s="7">
        <v>9</v>
      </c>
      <c r="CF25" s="7">
        <v>11</v>
      </c>
      <c r="CG25" s="7">
        <v>3.82</v>
      </c>
      <c r="CH25" s="7">
        <v>3.14</v>
      </c>
      <c r="CI25" s="7">
        <v>3.84</v>
      </c>
      <c r="CJ25" s="7">
        <v>3.73</v>
      </c>
      <c r="CK25" s="7">
        <v>3.14</v>
      </c>
      <c r="CL25" s="7">
        <v>3.84</v>
      </c>
      <c r="CM25" s="7">
        <v>0.67</v>
      </c>
      <c r="CN25" s="7">
        <v>0.54</v>
      </c>
      <c r="CO25" s="7">
        <v>0.8</v>
      </c>
      <c r="CP25" s="7">
        <v>0.65</v>
      </c>
      <c r="CQ25" s="7">
        <v>0.54</v>
      </c>
      <c r="CR25" s="7">
        <v>0.8</v>
      </c>
      <c r="CS25" s="7">
        <v>5.9</v>
      </c>
      <c r="CT25" s="7">
        <v>5.5</v>
      </c>
      <c r="CU25" s="7">
        <v>6.7</v>
      </c>
      <c r="CV25" s="7">
        <v>2.23</v>
      </c>
      <c r="CW25" s="7">
        <v>1.92</v>
      </c>
      <c r="CX25" s="7">
        <v>2.34</v>
      </c>
      <c r="CY25" s="7">
        <v>2.21</v>
      </c>
      <c r="CZ25" s="7">
        <v>1.92</v>
      </c>
      <c r="DA25" s="7">
        <v>2.34</v>
      </c>
      <c r="DB25" s="7">
        <v>0.372</v>
      </c>
      <c r="DC25" s="7">
        <v>0.372</v>
      </c>
      <c r="DD25" s="7">
        <v>0.375</v>
      </c>
      <c r="DE25" s="7">
        <v>0.374</v>
      </c>
      <c r="DF25" s="7">
        <v>0.368</v>
      </c>
      <c r="DG25" s="7">
        <v>0.373</v>
      </c>
      <c r="DH25" s="7">
        <v>0.6</v>
      </c>
      <c r="DI25" s="7">
        <v>54.4</v>
      </c>
      <c r="DJ25" s="7">
        <v>0.6</v>
      </c>
      <c r="DK25" s="7">
        <v>59.2</v>
      </c>
      <c r="DL25" s="7">
        <v>4.6</v>
      </c>
      <c r="DM25" s="7">
        <v>78.2</v>
      </c>
      <c r="DN25" s="7">
        <v>1.8</v>
      </c>
      <c r="DO25" s="7">
        <v>66.1</v>
      </c>
      <c r="DP25" s="7">
        <v>1.7</v>
      </c>
      <c r="DQ25" s="7">
        <v>65</v>
      </c>
      <c r="DR25" s="7">
        <v>77</v>
      </c>
      <c r="DS25" s="7">
        <v>62</v>
      </c>
      <c r="DT25" s="7">
        <v>3.4</v>
      </c>
      <c r="DU25" s="7">
        <v>3.4</v>
      </c>
      <c r="DV25" s="7">
        <v>0</v>
      </c>
      <c r="DW25" s="7">
        <v>1418</v>
      </c>
      <c r="DX25" s="7">
        <v>0.79</v>
      </c>
      <c r="DY25" s="7">
        <v>0.75</v>
      </c>
      <c r="DZ25" s="7">
        <v>0.85</v>
      </c>
      <c r="EA25" s="6" t="s">
        <v>941</v>
      </c>
      <c r="EB25" s="8">
        <v>37.2</v>
      </c>
      <c r="EC25" s="7">
        <v>95</v>
      </c>
      <c r="ED25" s="7">
        <v>90</v>
      </c>
      <c r="EE25" s="7">
        <v>110</v>
      </c>
      <c r="EF25" s="7">
        <v>31.8</v>
      </c>
      <c r="EG25" s="7">
        <v>28.1</v>
      </c>
      <c r="EH25" s="7">
        <v>34.3</v>
      </c>
      <c r="EI25" s="7">
        <v>27</v>
      </c>
      <c r="EJ25" s="7">
        <v>24</v>
      </c>
      <c r="EK25" s="7">
        <v>2.99</v>
      </c>
      <c r="EL25" s="7">
        <v>2.4</v>
      </c>
      <c r="EM25" s="7">
        <v>2.94</v>
      </c>
      <c r="EN25" s="7">
        <v>72.9</v>
      </c>
      <c r="EO25" s="7">
        <v>16.8</v>
      </c>
      <c r="EP25" s="7">
        <v>3.5</v>
      </c>
      <c r="EQ25" s="7">
        <v>431.2</v>
      </c>
      <c r="ER25" s="7">
        <v>441.2</v>
      </c>
      <c r="ES25" s="7">
        <v>27.5</v>
      </c>
      <c r="ET25" s="7">
        <v>307.4</v>
      </c>
      <c r="EU25" s="7">
        <v>317</v>
      </c>
      <c r="EV25" s="7">
        <v>421.7</v>
      </c>
      <c r="EW25" s="7">
        <v>432.5</v>
      </c>
      <c r="EX25" s="7">
        <v>26.5</v>
      </c>
      <c r="EY25" s="7">
        <v>300.8</v>
      </c>
      <c r="EZ25" s="7">
        <v>310.1</v>
      </c>
      <c r="FA25" s="7">
        <v>372.7</v>
      </c>
      <c r="FB25" s="7">
        <v>389.6</v>
      </c>
      <c r="FC25" s="7">
        <v>23</v>
      </c>
      <c r="FD25" s="7">
        <v>260.9</v>
      </c>
      <c r="FE25" s="7">
        <v>269.9</v>
      </c>
      <c r="FF25" s="7">
        <v>335.7</v>
      </c>
      <c r="FG25" s="7">
        <v>353.8</v>
      </c>
      <c r="FH25" s="7">
        <v>19.4</v>
      </c>
      <c r="FI25" s="7">
        <v>230.9</v>
      </c>
      <c r="FJ25" s="7">
        <v>240.7</v>
      </c>
      <c r="FK25" s="7">
        <v>324</v>
      </c>
      <c r="FL25" s="7">
        <v>341.8</v>
      </c>
      <c r="FM25" s="7">
        <v>17.6</v>
      </c>
      <c r="FN25" s="7">
        <v>224.4</v>
      </c>
      <c r="FO25" s="7">
        <v>234.5</v>
      </c>
      <c r="FP25" s="7">
        <v>314.6</v>
      </c>
      <c r="FQ25" s="7">
        <v>332.7</v>
      </c>
      <c r="FR25" s="7">
        <v>15.6</v>
      </c>
      <c r="FS25" s="7">
        <v>221.1</v>
      </c>
      <c r="FT25" s="7">
        <v>231.4</v>
      </c>
      <c r="FU25" s="7">
        <v>19.1</v>
      </c>
      <c r="FV25" s="7">
        <v>16.6</v>
      </c>
      <c r="FW25" s="7">
        <v>1.8</v>
      </c>
      <c r="FX25" s="7">
        <v>15.2</v>
      </c>
      <c r="FY25" s="7">
        <v>15.7</v>
      </c>
      <c r="FZ25" s="7">
        <v>36.4</v>
      </c>
      <c r="GA25" s="7">
        <v>33.3</v>
      </c>
      <c r="GB25" s="7">
        <v>3.1</v>
      </c>
      <c r="GC25" s="7">
        <v>31.3</v>
      </c>
      <c r="GD25" s="7">
        <v>31</v>
      </c>
      <c r="GE25" s="7">
        <v>25.8</v>
      </c>
      <c r="GF25" s="7">
        <v>25.9</v>
      </c>
      <c r="GG25" s="7">
        <v>3.1</v>
      </c>
      <c r="GH25" s="7">
        <v>22.5</v>
      </c>
      <c r="GI25" s="7">
        <v>22.7</v>
      </c>
      <c r="GJ25" s="7">
        <v>5.6</v>
      </c>
      <c r="GK25" s="7">
        <v>4.9</v>
      </c>
      <c r="GL25" s="7">
        <v>7.7</v>
      </c>
      <c r="GM25" s="7">
        <v>6.9</v>
      </c>
      <c r="GN25" s="7">
        <v>6.6</v>
      </c>
      <c r="GO25" s="7">
        <v>6.2</v>
      </c>
      <c r="GP25" s="7">
        <v>32.1</v>
      </c>
      <c r="GQ25" s="7">
        <v>86.9</v>
      </c>
      <c r="GR25" s="7">
        <v>72.5</v>
      </c>
      <c r="GS25" s="7">
        <v>91.6</v>
      </c>
      <c r="GT25" s="7">
        <v>27.3</v>
      </c>
      <c r="GU25" s="7">
        <v>27</v>
      </c>
      <c r="GV25" s="7">
        <v>50</v>
      </c>
      <c r="GW25" s="7">
        <v>49.7</v>
      </c>
      <c r="GX25" s="6" t="s">
        <v>364</v>
      </c>
      <c r="GY25" s="6" t="s">
        <v>364</v>
      </c>
      <c r="GZ25" s="6" t="s">
        <v>364</v>
      </c>
      <c r="HA25" s="6" t="s">
        <v>364</v>
      </c>
      <c r="HB25" s="6" t="s">
        <v>364</v>
      </c>
      <c r="HC25" s="6" t="s">
        <v>364</v>
      </c>
      <c r="HD25" s="6" t="s">
        <v>364</v>
      </c>
      <c r="HE25" s="6" t="s">
        <v>364</v>
      </c>
      <c r="HF25" s="6" t="s">
        <v>364</v>
      </c>
      <c r="HG25" s="6" t="s">
        <v>364</v>
      </c>
      <c r="HH25" s="7">
        <v>770</v>
      </c>
      <c r="HI25" s="7">
        <v>2718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26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3.00390625" style="5" bestFit="1" customWidth="1"/>
    <col min="2" max="2" width="17.57421875" style="5" customWidth="1"/>
    <col min="3" max="3" width="9.00390625" style="5" bestFit="1" customWidth="1"/>
    <col min="4" max="4" width="9.8515625" style="5" bestFit="1" customWidth="1"/>
    <col min="5" max="5" width="10.57421875" style="5" bestFit="1" customWidth="1"/>
    <col min="6" max="22" width="11.00390625" style="5" hidden="1" customWidth="1"/>
    <col min="23" max="23" width="9.8515625" style="5" customWidth="1"/>
    <col min="24" max="25" width="9.8515625" style="5" hidden="1" customWidth="1"/>
    <col min="26" max="26" width="9.8515625" style="5" customWidth="1"/>
    <col min="27" max="28" width="9.8515625" style="5" hidden="1" customWidth="1"/>
    <col min="29" max="29" width="9.8515625" style="5" customWidth="1"/>
    <col min="30" max="31" width="9.8515625" style="5" hidden="1" customWidth="1"/>
    <col min="32" max="32" width="9.8515625" style="5" customWidth="1"/>
    <col min="33" max="34" width="9.8515625" style="5" hidden="1" customWidth="1"/>
    <col min="35" max="35" width="9.8515625" style="5" customWidth="1"/>
    <col min="36" max="37" width="9.8515625" style="5" hidden="1" customWidth="1"/>
    <col min="38" max="38" width="9.8515625" style="5" customWidth="1"/>
    <col min="39" max="130" width="11.00390625" style="5" hidden="1" customWidth="1"/>
    <col min="131" max="131" width="15.28125" style="5" hidden="1" customWidth="1"/>
    <col min="132" max="132" width="9.8515625" style="5" customWidth="1"/>
    <col min="133" max="205" width="11.00390625" style="5" hidden="1" customWidth="1"/>
    <col min="206" max="217" width="15.28125" style="5" hidden="1" customWidth="1"/>
    <col min="218" max="219" width="0" style="5" hidden="1" customWidth="1"/>
    <col min="220" max="16384" width="10.8515625" style="5" customWidth="1"/>
  </cols>
  <sheetData>
    <row r="1" spans="1:217" ht="15" customHeight="1">
      <c r="A1" s="4" t="s">
        <v>890</v>
      </c>
      <c r="B1" s="4" t="s">
        <v>891</v>
      </c>
      <c r="C1" s="4" t="s">
        <v>149</v>
      </c>
      <c r="D1" s="4" t="s">
        <v>150</v>
      </c>
      <c r="E1" s="4" t="s">
        <v>151</v>
      </c>
      <c r="F1" s="4" t="s">
        <v>152</v>
      </c>
      <c r="G1" s="4" t="s">
        <v>153</v>
      </c>
      <c r="H1" s="4" t="s">
        <v>154</v>
      </c>
      <c r="I1" s="4" t="s">
        <v>155</v>
      </c>
      <c r="J1" s="4" t="s">
        <v>156</v>
      </c>
      <c r="K1" s="4" t="s">
        <v>157</v>
      </c>
      <c r="L1" s="4" t="s">
        <v>158</v>
      </c>
      <c r="M1" s="4" t="s">
        <v>159</v>
      </c>
      <c r="N1" s="4" t="s">
        <v>160</v>
      </c>
      <c r="O1" s="4" t="s">
        <v>161</v>
      </c>
      <c r="P1" s="4" t="s">
        <v>162</v>
      </c>
      <c r="Q1" s="4" t="s">
        <v>163</v>
      </c>
      <c r="R1" s="4" t="s">
        <v>164</v>
      </c>
      <c r="S1" s="4" t="s">
        <v>165</v>
      </c>
      <c r="T1" s="4" t="s">
        <v>166</v>
      </c>
      <c r="U1" s="4" t="s">
        <v>167</v>
      </c>
      <c r="V1" s="4" t="s">
        <v>168</v>
      </c>
      <c r="W1" s="4" t="s">
        <v>169</v>
      </c>
      <c r="X1" s="4" t="s">
        <v>170</v>
      </c>
      <c r="Y1" s="4" t="s">
        <v>171</v>
      </c>
      <c r="Z1" s="4" t="s">
        <v>172</v>
      </c>
      <c r="AA1" s="4" t="s">
        <v>173</v>
      </c>
      <c r="AB1" s="4" t="s">
        <v>174</v>
      </c>
      <c r="AC1" s="4" t="s">
        <v>175</v>
      </c>
      <c r="AD1" s="4" t="s">
        <v>176</v>
      </c>
      <c r="AE1" s="4" t="s">
        <v>177</v>
      </c>
      <c r="AF1" s="4" t="s">
        <v>178</v>
      </c>
      <c r="AG1" s="4" t="s">
        <v>179</v>
      </c>
      <c r="AH1" s="4" t="s">
        <v>180</v>
      </c>
      <c r="AI1" s="4" t="s">
        <v>181</v>
      </c>
      <c r="AJ1" s="4" t="s">
        <v>182</v>
      </c>
      <c r="AK1" s="4" t="s">
        <v>183</v>
      </c>
      <c r="AL1" s="4" t="s">
        <v>184</v>
      </c>
      <c r="AM1" s="4" t="s">
        <v>185</v>
      </c>
      <c r="AN1" s="4" t="s">
        <v>186</v>
      </c>
      <c r="AO1" s="4" t="s">
        <v>187</v>
      </c>
      <c r="AP1" s="4" t="s">
        <v>188</v>
      </c>
      <c r="AQ1" s="4" t="s">
        <v>189</v>
      </c>
      <c r="AR1" s="4" t="s">
        <v>190</v>
      </c>
      <c r="AS1" s="4" t="s">
        <v>191</v>
      </c>
      <c r="AT1" s="4" t="s">
        <v>192</v>
      </c>
      <c r="AU1" s="4" t="s">
        <v>193</v>
      </c>
      <c r="AV1" s="4" t="s">
        <v>194</v>
      </c>
      <c r="AW1" s="4" t="s">
        <v>195</v>
      </c>
      <c r="AX1" s="4" t="s">
        <v>196</v>
      </c>
      <c r="AY1" s="4" t="s">
        <v>197</v>
      </c>
      <c r="AZ1" s="4" t="s">
        <v>198</v>
      </c>
      <c r="BA1" s="4" t="s">
        <v>199</v>
      </c>
      <c r="BB1" s="4" t="s">
        <v>200</v>
      </c>
      <c r="BC1" s="4" t="s">
        <v>201</v>
      </c>
      <c r="BD1" s="4" t="s">
        <v>202</v>
      </c>
      <c r="BE1" s="4" t="s">
        <v>203</v>
      </c>
      <c r="BF1" s="4" t="s">
        <v>204</v>
      </c>
      <c r="BG1" s="4" t="s">
        <v>205</v>
      </c>
      <c r="BH1" s="4" t="s">
        <v>206</v>
      </c>
      <c r="BI1" s="4" t="s">
        <v>207</v>
      </c>
      <c r="BJ1" s="4" t="s">
        <v>208</v>
      </c>
      <c r="BK1" s="4" t="s">
        <v>209</v>
      </c>
      <c r="BL1" s="4" t="s">
        <v>210</v>
      </c>
      <c r="BM1" s="4" t="s">
        <v>211</v>
      </c>
      <c r="BN1" s="4" t="s">
        <v>212</v>
      </c>
      <c r="BO1" s="4" t="s">
        <v>213</v>
      </c>
      <c r="BP1" s="4" t="s">
        <v>214</v>
      </c>
      <c r="BQ1" s="4" t="s">
        <v>215</v>
      </c>
      <c r="BR1" s="4" t="s">
        <v>216</v>
      </c>
      <c r="BS1" s="4" t="s">
        <v>217</v>
      </c>
      <c r="BT1" s="4" t="s">
        <v>218</v>
      </c>
      <c r="BU1" s="4" t="s">
        <v>219</v>
      </c>
      <c r="BV1" s="4" t="s">
        <v>220</v>
      </c>
      <c r="BW1" s="4" t="s">
        <v>221</v>
      </c>
      <c r="BX1" s="4" t="s">
        <v>222</v>
      </c>
      <c r="BY1" s="4" t="s">
        <v>223</v>
      </c>
      <c r="BZ1" s="4" t="s">
        <v>224</v>
      </c>
      <c r="CA1" s="4" t="s">
        <v>225</v>
      </c>
      <c r="CB1" s="4" t="s">
        <v>226</v>
      </c>
      <c r="CC1" s="4" t="s">
        <v>227</v>
      </c>
      <c r="CD1" s="4" t="s">
        <v>228</v>
      </c>
      <c r="CE1" s="4" t="s">
        <v>229</v>
      </c>
      <c r="CF1" s="4" t="s">
        <v>230</v>
      </c>
      <c r="CG1" s="4" t="s">
        <v>231</v>
      </c>
      <c r="CH1" s="4" t="s">
        <v>232</v>
      </c>
      <c r="CI1" s="4" t="s">
        <v>233</v>
      </c>
      <c r="CJ1" s="4" t="s">
        <v>234</v>
      </c>
      <c r="CK1" s="4" t="s">
        <v>235</v>
      </c>
      <c r="CL1" s="4" t="s">
        <v>236</v>
      </c>
      <c r="CM1" s="4" t="s">
        <v>237</v>
      </c>
      <c r="CN1" s="4" t="s">
        <v>238</v>
      </c>
      <c r="CO1" s="4" t="s">
        <v>239</v>
      </c>
      <c r="CP1" s="4" t="s">
        <v>240</v>
      </c>
      <c r="CQ1" s="4" t="s">
        <v>241</v>
      </c>
      <c r="CR1" s="4" t="s">
        <v>242</v>
      </c>
      <c r="CS1" s="4" t="s">
        <v>243</v>
      </c>
      <c r="CT1" s="4" t="s">
        <v>244</v>
      </c>
      <c r="CU1" s="4" t="s">
        <v>245</v>
      </c>
      <c r="CV1" s="4" t="s">
        <v>246</v>
      </c>
      <c r="CW1" s="4" t="s">
        <v>247</v>
      </c>
      <c r="CX1" s="4" t="s">
        <v>248</v>
      </c>
      <c r="CY1" s="4" t="s">
        <v>249</v>
      </c>
      <c r="CZ1" s="4" t="s">
        <v>250</v>
      </c>
      <c r="DA1" s="4" t="s">
        <v>251</v>
      </c>
      <c r="DB1" s="4" t="s">
        <v>252</v>
      </c>
      <c r="DC1" s="4" t="s">
        <v>253</v>
      </c>
      <c r="DD1" s="4" t="s">
        <v>254</v>
      </c>
      <c r="DE1" s="4" t="s">
        <v>255</v>
      </c>
      <c r="DF1" s="4" t="s">
        <v>256</v>
      </c>
      <c r="DG1" s="4" t="s">
        <v>257</v>
      </c>
      <c r="DH1" s="4" t="s">
        <v>258</v>
      </c>
      <c r="DI1" s="4" t="s">
        <v>259</v>
      </c>
      <c r="DJ1" s="4" t="s">
        <v>260</v>
      </c>
      <c r="DK1" s="4" t="s">
        <v>261</v>
      </c>
      <c r="DL1" s="4" t="s">
        <v>262</v>
      </c>
      <c r="DM1" s="4" t="s">
        <v>263</v>
      </c>
      <c r="DN1" s="4" t="s">
        <v>264</v>
      </c>
      <c r="DO1" s="4" t="s">
        <v>265</v>
      </c>
      <c r="DP1" s="4" t="s">
        <v>266</v>
      </c>
      <c r="DQ1" s="4" t="s">
        <v>267</v>
      </c>
      <c r="DR1" s="4" t="s">
        <v>268</v>
      </c>
      <c r="DS1" s="4" t="s">
        <v>269</v>
      </c>
      <c r="DT1" s="4" t="s">
        <v>270</v>
      </c>
      <c r="DU1" s="4" t="s">
        <v>271</v>
      </c>
      <c r="DV1" s="4" t="s">
        <v>272</v>
      </c>
      <c r="DW1" s="4" t="s">
        <v>273</v>
      </c>
      <c r="DX1" s="4" t="s">
        <v>274</v>
      </c>
      <c r="DY1" s="4" t="s">
        <v>275</v>
      </c>
      <c r="DZ1" s="4" t="s">
        <v>276</v>
      </c>
      <c r="EA1" s="4" t="s">
        <v>277</v>
      </c>
      <c r="EB1" s="4" t="s">
        <v>278</v>
      </c>
      <c r="EC1" s="4" t="s">
        <v>279</v>
      </c>
      <c r="ED1" s="4" t="s">
        <v>280</v>
      </c>
      <c r="EE1" s="4" t="s">
        <v>281</v>
      </c>
      <c r="EF1" s="4" t="s">
        <v>282</v>
      </c>
      <c r="EG1" s="4" t="s">
        <v>283</v>
      </c>
      <c r="EH1" s="4" t="s">
        <v>284</v>
      </c>
      <c r="EI1" s="4" t="s">
        <v>285</v>
      </c>
      <c r="EJ1" s="4" t="s">
        <v>286</v>
      </c>
      <c r="EK1" s="4" t="s">
        <v>287</v>
      </c>
      <c r="EL1" s="4" t="s">
        <v>288</v>
      </c>
      <c r="EM1" s="4" t="s">
        <v>289</v>
      </c>
      <c r="EN1" s="4" t="s">
        <v>290</v>
      </c>
      <c r="EO1" s="4" t="s">
        <v>291</v>
      </c>
      <c r="EP1" s="4" t="s">
        <v>292</v>
      </c>
      <c r="EQ1" s="4" t="s">
        <v>293</v>
      </c>
      <c r="ER1" s="4" t="s">
        <v>294</v>
      </c>
      <c r="ES1" s="4" t="s">
        <v>295</v>
      </c>
      <c r="ET1" s="4" t="s">
        <v>296</v>
      </c>
      <c r="EU1" s="4" t="s">
        <v>297</v>
      </c>
      <c r="EV1" s="4" t="s">
        <v>298</v>
      </c>
      <c r="EW1" s="4" t="s">
        <v>299</v>
      </c>
      <c r="EX1" s="4" t="s">
        <v>300</v>
      </c>
      <c r="EY1" s="4" t="s">
        <v>301</v>
      </c>
      <c r="EZ1" s="4" t="s">
        <v>302</v>
      </c>
      <c r="FA1" s="4" t="s">
        <v>303</v>
      </c>
      <c r="FB1" s="4" t="s">
        <v>304</v>
      </c>
      <c r="FC1" s="4" t="s">
        <v>305</v>
      </c>
      <c r="FD1" s="4" t="s">
        <v>306</v>
      </c>
      <c r="FE1" s="4" t="s">
        <v>307</v>
      </c>
      <c r="FF1" s="4" t="s">
        <v>308</v>
      </c>
      <c r="FG1" s="4" t="s">
        <v>309</v>
      </c>
      <c r="FH1" s="4" t="s">
        <v>310</v>
      </c>
      <c r="FI1" s="4" t="s">
        <v>311</v>
      </c>
      <c r="FJ1" s="4" t="s">
        <v>312</v>
      </c>
      <c r="FK1" s="4" t="s">
        <v>313</v>
      </c>
      <c r="FL1" s="4" t="s">
        <v>314</v>
      </c>
      <c r="FM1" s="4" t="s">
        <v>315</v>
      </c>
      <c r="FN1" s="4" t="s">
        <v>316</v>
      </c>
      <c r="FO1" s="4" t="s">
        <v>317</v>
      </c>
      <c r="FP1" s="4" t="s">
        <v>318</v>
      </c>
      <c r="FQ1" s="4" t="s">
        <v>319</v>
      </c>
      <c r="FR1" s="4" t="s">
        <v>320</v>
      </c>
      <c r="FS1" s="4" t="s">
        <v>321</v>
      </c>
      <c r="FT1" s="4" t="s">
        <v>322</v>
      </c>
      <c r="FU1" s="4" t="s">
        <v>323</v>
      </c>
      <c r="FV1" s="4" t="s">
        <v>324</v>
      </c>
      <c r="FW1" s="4" t="s">
        <v>325</v>
      </c>
      <c r="FX1" s="4" t="s">
        <v>326</v>
      </c>
      <c r="FY1" s="4" t="s">
        <v>327</v>
      </c>
      <c r="FZ1" s="4" t="s">
        <v>328</v>
      </c>
      <c r="GA1" s="4" t="s">
        <v>329</v>
      </c>
      <c r="GB1" s="4" t="s">
        <v>330</v>
      </c>
      <c r="GC1" s="4" t="s">
        <v>331</v>
      </c>
      <c r="GD1" s="4" t="s">
        <v>332</v>
      </c>
      <c r="GE1" s="4" t="s">
        <v>333</v>
      </c>
      <c r="GF1" s="4" t="s">
        <v>334</v>
      </c>
      <c r="GG1" s="4" t="s">
        <v>335</v>
      </c>
      <c r="GH1" s="4" t="s">
        <v>336</v>
      </c>
      <c r="GI1" s="4" t="s">
        <v>337</v>
      </c>
      <c r="GJ1" s="4" t="s">
        <v>338</v>
      </c>
      <c r="GK1" s="4" t="s">
        <v>339</v>
      </c>
      <c r="GL1" s="4" t="s">
        <v>340</v>
      </c>
      <c r="GM1" s="4" t="s">
        <v>341</v>
      </c>
      <c r="GN1" s="4" t="s">
        <v>342</v>
      </c>
      <c r="GO1" s="4" t="s">
        <v>343</v>
      </c>
      <c r="GP1" s="4" t="s">
        <v>344</v>
      </c>
      <c r="GQ1" s="4" t="s">
        <v>345</v>
      </c>
      <c r="GR1" s="4" t="s">
        <v>346</v>
      </c>
      <c r="GS1" s="4" t="s">
        <v>347</v>
      </c>
      <c r="GT1" s="4" t="s">
        <v>348</v>
      </c>
      <c r="GU1" s="4" t="s">
        <v>349</v>
      </c>
      <c r="GV1" s="4" t="s">
        <v>350</v>
      </c>
      <c r="GW1" s="4" t="s">
        <v>351</v>
      </c>
      <c r="GX1" s="4" t="s">
        <v>352</v>
      </c>
      <c r="GY1" s="4" t="s">
        <v>353</v>
      </c>
      <c r="GZ1" s="4" t="s">
        <v>354</v>
      </c>
      <c r="HA1" s="4" t="s">
        <v>355</v>
      </c>
      <c r="HB1" s="4" t="s">
        <v>356</v>
      </c>
      <c r="HC1" s="4" t="s">
        <v>357</v>
      </c>
      <c r="HD1" s="4" t="s">
        <v>358</v>
      </c>
      <c r="HE1" s="4" t="s">
        <v>359</v>
      </c>
      <c r="HF1" s="4" t="s">
        <v>360</v>
      </c>
      <c r="HG1" s="4" t="s">
        <v>361</v>
      </c>
      <c r="HH1" s="4" t="s">
        <v>362</v>
      </c>
      <c r="HI1" s="4" t="s">
        <v>363</v>
      </c>
    </row>
    <row r="2" spans="1:217" ht="13.5" customHeight="1">
      <c r="A2" s="7">
        <v>1</v>
      </c>
      <c r="B2" s="5" t="s">
        <v>896</v>
      </c>
      <c r="C2" s="7">
        <v>185.9</v>
      </c>
      <c r="D2" s="6" t="s">
        <v>366</v>
      </c>
      <c r="E2" s="8">
        <v>82.1</v>
      </c>
      <c r="F2" s="8">
        <v>64.6</v>
      </c>
      <c r="G2" s="8">
        <v>87.4</v>
      </c>
      <c r="H2" s="8">
        <v>51.5</v>
      </c>
      <c r="I2" s="8">
        <v>42.8</v>
      </c>
      <c r="J2" s="8">
        <v>52.3</v>
      </c>
      <c r="K2" s="8">
        <v>32.2</v>
      </c>
      <c r="L2" s="8">
        <v>26.5</v>
      </c>
      <c r="M2" s="8">
        <v>32.3</v>
      </c>
      <c r="N2" s="8">
        <v>19.3</v>
      </c>
      <c r="O2" s="8">
        <v>16.2</v>
      </c>
      <c r="P2" s="8">
        <v>19.8</v>
      </c>
      <c r="Q2" s="8">
        <v>14</v>
      </c>
      <c r="R2" s="8">
        <v>11.4</v>
      </c>
      <c r="S2" s="8">
        <v>14</v>
      </c>
      <c r="T2" s="8">
        <v>4.54</v>
      </c>
      <c r="U2" s="8">
        <v>3.95</v>
      </c>
      <c r="V2" s="8">
        <v>4.83</v>
      </c>
      <c r="W2" s="8">
        <v>12.1</v>
      </c>
      <c r="X2" s="8">
        <v>9.1</v>
      </c>
      <c r="Y2" s="8">
        <v>18.3</v>
      </c>
      <c r="Z2" s="8">
        <v>66.2</v>
      </c>
      <c r="AA2" s="8">
        <v>54.9</v>
      </c>
      <c r="AB2" s="8">
        <v>67.1</v>
      </c>
      <c r="AC2" s="8">
        <v>70</v>
      </c>
      <c r="AD2" s="8">
        <v>58.2</v>
      </c>
      <c r="AE2" s="8">
        <v>71.1</v>
      </c>
      <c r="AF2" s="8">
        <v>40</v>
      </c>
      <c r="AG2" s="8">
        <v>32.8</v>
      </c>
      <c r="AH2" s="8">
        <v>40</v>
      </c>
      <c r="AI2" s="8">
        <v>23.8</v>
      </c>
      <c r="AJ2" s="8">
        <v>18.5</v>
      </c>
      <c r="AK2" s="8">
        <v>25</v>
      </c>
      <c r="AL2" s="8">
        <v>14.7</v>
      </c>
      <c r="AM2" s="9">
        <f aca="true" t="shared" si="0" ref="AM2:AM26">AF2/E2</f>
        <v>0.48721071863581</v>
      </c>
      <c r="AN2" s="7">
        <v>20</v>
      </c>
      <c r="AO2" s="7">
        <v>4.43</v>
      </c>
      <c r="AP2" s="7">
        <v>3.08</v>
      </c>
      <c r="AQ2" s="7">
        <v>4.16</v>
      </c>
      <c r="AR2" s="7">
        <v>120</v>
      </c>
      <c r="AS2" s="7">
        <v>4.32</v>
      </c>
      <c r="AT2" s="7">
        <v>3.08</v>
      </c>
      <c r="AU2" s="7">
        <v>4.16</v>
      </c>
      <c r="AV2" s="7">
        <v>116.8</v>
      </c>
      <c r="AW2" s="7">
        <v>32.5</v>
      </c>
      <c r="AX2" s="7">
        <v>26</v>
      </c>
      <c r="AY2" s="7">
        <v>31.8</v>
      </c>
      <c r="AZ2" s="7">
        <v>110.2</v>
      </c>
      <c r="BA2" s="7">
        <v>10.68</v>
      </c>
      <c r="BB2" s="7">
        <v>9.05</v>
      </c>
      <c r="BC2" s="7">
        <v>11.07</v>
      </c>
      <c r="BD2" s="7">
        <v>104</v>
      </c>
      <c r="BE2" s="7">
        <v>10.6</v>
      </c>
      <c r="BF2" s="7">
        <v>9.05</v>
      </c>
      <c r="BG2" s="7">
        <v>11.07</v>
      </c>
      <c r="BH2" s="7">
        <v>103.2</v>
      </c>
      <c r="BI2" s="7">
        <v>3.45</v>
      </c>
      <c r="BJ2" s="7">
        <v>2.41</v>
      </c>
      <c r="BK2" s="7">
        <v>3.27</v>
      </c>
      <c r="BL2" s="7">
        <v>3.36</v>
      </c>
      <c r="BM2" s="7">
        <v>2.41</v>
      </c>
      <c r="BN2" s="7">
        <v>3.27</v>
      </c>
      <c r="BO2" s="7">
        <v>25.2</v>
      </c>
      <c r="BP2" s="7">
        <v>20.4</v>
      </c>
      <c r="BQ2" s="7">
        <v>24.9</v>
      </c>
      <c r="BR2" s="7">
        <v>8.3</v>
      </c>
      <c r="BS2" s="7">
        <v>7.09</v>
      </c>
      <c r="BT2" s="7">
        <v>8.67</v>
      </c>
      <c r="BU2" s="7">
        <v>8.24</v>
      </c>
      <c r="BV2" s="7">
        <v>7.09</v>
      </c>
      <c r="BW2" s="7">
        <v>8.67</v>
      </c>
      <c r="BX2" s="7">
        <v>2.15</v>
      </c>
      <c r="BY2" s="7">
        <v>1.49</v>
      </c>
      <c r="BZ2" s="7">
        <v>2.03</v>
      </c>
      <c r="CA2" s="7">
        <v>2.1</v>
      </c>
      <c r="CB2" s="7">
        <v>1.49</v>
      </c>
      <c r="CC2" s="7">
        <v>2.03</v>
      </c>
      <c r="CD2" s="7">
        <v>15.8</v>
      </c>
      <c r="CE2" s="7">
        <v>12.7</v>
      </c>
      <c r="CF2" s="7">
        <v>15.4</v>
      </c>
      <c r="CG2" s="7">
        <v>5.18</v>
      </c>
      <c r="CH2" s="7">
        <v>4.39</v>
      </c>
      <c r="CI2" s="7">
        <v>5.37</v>
      </c>
      <c r="CJ2" s="7">
        <v>5.15</v>
      </c>
      <c r="CK2" s="7">
        <v>4.39</v>
      </c>
      <c r="CL2" s="7">
        <v>5.37</v>
      </c>
      <c r="CM2" s="7">
        <v>1.3</v>
      </c>
      <c r="CN2" s="7">
        <v>0.92</v>
      </c>
      <c r="CO2" s="7">
        <v>1.24</v>
      </c>
      <c r="CP2" s="7">
        <v>1.26</v>
      </c>
      <c r="CQ2" s="7">
        <v>0.92</v>
      </c>
      <c r="CR2" s="7">
        <v>1.24</v>
      </c>
      <c r="CS2" s="7">
        <v>9.4</v>
      </c>
      <c r="CT2" s="7">
        <v>7.7</v>
      </c>
      <c r="CU2" s="7">
        <v>9.5</v>
      </c>
      <c r="CV2" s="7">
        <v>3.12</v>
      </c>
      <c r="CW2" s="7">
        <v>2.7</v>
      </c>
      <c r="CX2" s="7">
        <v>3.3</v>
      </c>
      <c r="CY2" s="7">
        <v>3.09</v>
      </c>
      <c r="CZ2" s="7">
        <v>2.7</v>
      </c>
      <c r="DA2" s="7">
        <v>3.3</v>
      </c>
      <c r="DB2" s="7">
        <v>0.375</v>
      </c>
      <c r="DC2" s="7">
        <v>0.376</v>
      </c>
      <c r="DD2" s="7">
        <v>0.376</v>
      </c>
      <c r="DE2" s="7">
        <v>0.374</v>
      </c>
      <c r="DF2" s="7">
        <v>0.376</v>
      </c>
      <c r="DG2" s="7">
        <v>0.375</v>
      </c>
      <c r="DH2" s="7">
        <v>0.4</v>
      </c>
      <c r="DI2" s="7">
        <v>53.5</v>
      </c>
      <c r="DJ2" s="7">
        <v>0.4</v>
      </c>
      <c r="DK2" s="7">
        <v>61.2</v>
      </c>
      <c r="DL2" s="7">
        <v>6.6</v>
      </c>
      <c r="DM2" s="7">
        <v>138</v>
      </c>
      <c r="DN2" s="7">
        <v>1.7</v>
      </c>
      <c r="DO2" s="7">
        <v>84.7</v>
      </c>
      <c r="DP2" s="7">
        <v>1.7</v>
      </c>
      <c r="DQ2" s="7">
        <v>84.2</v>
      </c>
      <c r="DR2" s="7">
        <v>85</v>
      </c>
      <c r="DS2" s="7">
        <v>82.1</v>
      </c>
      <c r="DT2" s="7">
        <v>0</v>
      </c>
      <c r="DU2" s="7">
        <v>0</v>
      </c>
      <c r="DV2" s="7">
        <v>0</v>
      </c>
      <c r="DW2" s="7">
        <v>1883</v>
      </c>
      <c r="DX2" s="7">
        <v>0.92</v>
      </c>
      <c r="DY2" s="7">
        <v>0.8</v>
      </c>
      <c r="DZ2" s="7">
        <v>0.9</v>
      </c>
      <c r="EA2" s="6" t="s">
        <v>748</v>
      </c>
      <c r="EB2" s="8">
        <v>56.4</v>
      </c>
      <c r="EC2" s="7">
        <v>108</v>
      </c>
      <c r="ED2" s="7">
        <v>90</v>
      </c>
      <c r="EE2" s="7">
        <v>110</v>
      </c>
      <c r="EF2" s="7">
        <v>46.1</v>
      </c>
      <c r="EG2" s="7">
        <v>38</v>
      </c>
      <c r="EH2" s="7">
        <v>46.4</v>
      </c>
      <c r="EI2" s="7">
        <v>33.1</v>
      </c>
      <c r="EJ2" s="7">
        <v>30.7</v>
      </c>
      <c r="EK2" s="7">
        <v>3.78</v>
      </c>
      <c r="EL2" s="7">
        <v>3.26</v>
      </c>
      <c r="EM2" s="7">
        <v>3.98</v>
      </c>
      <c r="EN2" s="7">
        <v>73.5</v>
      </c>
      <c r="EO2" s="7">
        <v>20.3</v>
      </c>
      <c r="EP2" s="7">
        <v>3.5</v>
      </c>
      <c r="EQ2" s="7">
        <v>297.7</v>
      </c>
      <c r="ER2" s="7">
        <v>302.3</v>
      </c>
      <c r="ES2" s="7">
        <v>27.8</v>
      </c>
      <c r="ET2" s="7">
        <v>298.6</v>
      </c>
      <c r="EU2" s="7">
        <v>304.9</v>
      </c>
      <c r="EV2" s="7">
        <v>289.8</v>
      </c>
      <c r="EW2" s="7">
        <v>295.7</v>
      </c>
      <c r="EX2" s="7">
        <v>26.8</v>
      </c>
      <c r="EY2" s="7">
        <v>292.2</v>
      </c>
      <c r="EZ2" s="7">
        <v>298</v>
      </c>
      <c r="FA2" s="7">
        <v>250.1</v>
      </c>
      <c r="FB2" s="7">
        <v>258.8</v>
      </c>
      <c r="FC2" s="7">
        <v>21.9</v>
      </c>
      <c r="FD2" s="7">
        <v>257.4</v>
      </c>
      <c r="FE2" s="7">
        <v>261.2</v>
      </c>
      <c r="FF2" s="7">
        <v>223.8</v>
      </c>
      <c r="FG2" s="7">
        <v>231.3</v>
      </c>
      <c r="FH2" s="7">
        <v>17.8</v>
      </c>
      <c r="FI2" s="7">
        <v>231.1</v>
      </c>
      <c r="FJ2" s="7">
        <v>234.4</v>
      </c>
      <c r="FK2" s="7">
        <v>216.6</v>
      </c>
      <c r="FL2" s="7">
        <v>223.6</v>
      </c>
      <c r="FM2" s="7">
        <v>16.4</v>
      </c>
      <c r="FN2" s="7">
        <v>224.5</v>
      </c>
      <c r="FO2" s="7">
        <v>227.3</v>
      </c>
      <c r="FP2" s="7">
        <v>212.6</v>
      </c>
      <c r="FQ2" s="7">
        <v>219.5</v>
      </c>
      <c r="FR2" s="7">
        <v>14.5</v>
      </c>
      <c r="FS2" s="7">
        <v>218.6</v>
      </c>
      <c r="FT2" s="7">
        <v>220.7</v>
      </c>
      <c r="FU2" s="7">
        <v>16.2</v>
      </c>
      <c r="FV2" s="7">
        <v>14.4</v>
      </c>
      <c r="FW2" s="7">
        <v>2.1</v>
      </c>
      <c r="FX2" s="7">
        <v>13.8</v>
      </c>
      <c r="FY2" s="7">
        <v>14.6</v>
      </c>
      <c r="FZ2" s="7">
        <v>27.4</v>
      </c>
      <c r="GA2" s="7">
        <v>27.5</v>
      </c>
      <c r="GB2" s="7">
        <v>3.5</v>
      </c>
      <c r="GC2" s="7">
        <v>27.4</v>
      </c>
      <c r="GD2" s="7">
        <v>28.2</v>
      </c>
      <c r="GE2" s="7">
        <v>18.7</v>
      </c>
      <c r="GF2" s="7">
        <v>19.8</v>
      </c>
      <c r="GG2" s="7">
        <v>1.6</v>
      </c>
      <c r="GH2" s="7">
        <v>19.7</v>
      </c>
      <c r="GI2" s="7">
        <v>20</v>
      </c>
      <c r="GJ2" s="7">
        <v>6.3</v>
      </c>
      <c r="GK2" s="7">
        <v>6.1</v>
      </c>
      <c r="GL2" s="7">
        <v>9.2</v>
      </c>
      <c r="GM2" s="7">
        <v>6.1</v>
      </c>
      <c r="GN2" s="7">
        <v>6.2</v>
      </c>
      <c r="GO2" s="7">
        <v>6.3</v>
      </c>
      <c r="GP2" s="7">
        <v>40.6</v>
      </c>
      <c r="GQ2" s="7">
        <v>106</v>
      </c>
      <c r="GR2" s="7">
        <v>91.5</v>
      </c>
      <c r="GS2" s="7">
        <v>98.9</v>
      </c>
      <c r="GT2" s="7">
        <v>33.2</v>
      </c>
      <c r="GU2" s="7">
        <v>33.1</v>
      </c>
      <c r="GV2" s="7">
        <v>52.6</v>
      </c>
      <c r="GW2" s="7">
        <v>52.5</v>
      </c>
      <c r="GX2" s="6" t="s">
        <v>364</v>
      </c>
      <c r="GY2" s="6" t="s">
        <v>364</v>
      </c>
      <c r="GZ2" s="6" t="s">
        <v>364</v>
      </c>
      <c r="HA2" s="6" t="s">
        <v>364</v>
      </c>
      <c r="HB2" s="6" t="s">
        <v>364</v>
      </c>
      <c r="HC2" s="6" t="s">
        <v>364</v>
      </c>
      <c r="HD2" s="6" t="s">
        <v>364</v>
      </c>
      <c r="HE2" s="6" t="s">
        <v>364</v>
      </c>
      <c r="HF2" s="6" t="s">
        <v>364</v>
      </c>
      <c r="HG2" s="6" t="s">
        <v>364</v>
      </c>
      <c r="HH2" s="6" t="s">
        <v>762</v>
      </c>
      <c r="HI2" s="6" t="s">
        <v>136</v>
      </c>
    </row>
    <row r="3" spans="1:217" ht="13.5" customHeight="1">
      <c r="A3" s="7">
        <v>2</v>
      </c>
      <c r="B3" s="5" t="s">
        <v>896</v>
      </c>
      <c r="C3" s="7">
        <v>193</v>
      </c>
      <c r="D3" s="6" t="s">
        <v>366</v>
      </c>
      <c r="E3" s="8">
        <v>92.4</v>
      </c>
      <c r="F3" s="8">
        <v>69.6</v>
      </c>
      <c r="G3" s="8">
        <v>94.2</v>
      </c>
      <c r="H3" s="8">
        <v>58.9</v>
      </c>
      <c r="I3" s="8">
        <v>46.1</v>
      </c>
      <c r="J3" s="8">
        <v>56.3</v>
      </c>
      <c r="K3" s="8">
        <v>36.9</v>
      </c>
      <c r="L3" s="8">
        <v>28.5</v>
      </c>
      <c r="M3" s="8">
        <v>34.9</v>
      </c>
      <c r="N3" s="8">
        <v>22</v>
      </c>
      <c r="O3" s="8">
        <v>17.5</v>
      </c>
      <c r="P3" s="8">
        <v>21.5</v>
      </c>
      <c r="Q3" s="8">
        <v>15.9</v>
      </c>
      <c r="R3" s="8">
        <v>12.3</v>
      </c>
      <c r="S3" s="8">
        <v>15.1</v>
      </c>
      <c r="T3" s="8">
        <v>5.87</v>
      </c>
      <c r="U3" s="8">
        <v>4.27</v>
      </c>
      <c r="V3" s="8">
        <v>5.21</v>
      </c>
      <c r="W3" s="8">
        <v>11.7</v>
      </c>
      <c r="X3" s="8">
        <v>9.8</v>
      </c>
      <c r="Y3" s="8">
        <v>19.7</v>
      </c>
      <c r="Z3" s="8">
        <v>75.9</v>
      </c>
      <c r="AA3" s="8">
        <v>59.2</v>
      </c>
      <c r="AB3" s="8">
        <v>72.4</v>
      </c>
      <c r="AC3" s="8">
        <v>80.7</v>
      </c>
      <c r="AD3" s="8">
        <v>62.7</v>
      </c>
      <c r="AE3" s="8">
        <v>76.6</v>
      </c>
      <c r="AF3" s="8">
        <v>46.1</v>
      </c>
      <c r="AG3" s="8">
        <v>35.5</v>
      </c>
      <c r="AH3" s="8">
        <v>43.3</v>
      </c>
      <c r="AI3" s="8">
        <v>24.8</v>
      </c>
      <c r="AJ3" s="8">
        <v>18.5</v>
      </c>
      <c r="AK3" s="8">
        <v>25</v>
      </c>
      <c r="AL3" s="8">
        <v>12.7</v>
      </c>
      <c r="AM3" s="9">
        <f t="shared" si="0"/>
        <v>0.4989177489177489</v>
      </c>
      <c r="AN3" s="7">
        <v>20</v>
      </c>
      <c r="AO3" s="7">
        <v>4.9</v>
      </c>
      <c r="AP3" s="7">
        <v>3.32</v>
      </c>
      <c r="AQ3" s="7">
        <v>4.49</v>
      </c>
      <c r="AR3" s="7">
        <v>121.5</v>
      </c>
      <c r="AS3" s="7">
        <v>4.75</v>
      </c>
      <c r="AT3" s="7">
        <v>3.32</v>
      </c>
      <c r="AU3" s="7">
        <v>4.49</v>
      </c>
      <c r="AV3" s="7">
        <v>117.8</v>
      </c>
      <c r="AW3" s="7">
        <v>35.2</v>
      </c>
      <c r="AX3" s="7">
        <v>28</v>
      </c>
      <c r="AY3" s="7">
        <v>34.2</v>
      </c>
      <c r="AZ3" s="7">
        <v>109.5</v>
      </c>
      <c r="BA3" s="7">
        <v>12.4</v>
      </c>
      <c r="BB3" s="7">
        <v>9.76</v>
      </c>
      <c r="BC3" s="7">
        <v>11.92</v>
      </c>
      <c r="BD3" s="7">
        <v>110.6</v>
      </c>
      <c r="BE3" s="7">
        <v>12.22</v>
      </c>
      <c r="BF3" s="7">
        <v>9.76</v>
      </c>
      <c r="BG3" s="7">
        <v>11.92</v>
      </c>
      <c r="BH3" s="7">
        <v>109</v>
      </c>
      <c r="BI3" s="7">
        <v>3.81</v>
      </c>
      <c r="BJ3" s="7">
        <v>2.6</v>
      </c>
      <c r="BK3" s="7">
        <v>3.52</v>
      </c>
      <c r="BL3" s="7">
        <v>3.69</v>
      </c>
      <c r="BM3" s="7">
        <v>2.6</v>
      </c>
      <c r="BN3" s="7">
        <v>3.52</v>
      </c>
      <c r="BO3" s="7">
        <v>27.3</v>
      </c>
      <c r="BP3" s="7">
        <v>21.9</v>
      </c>
      <c r="BQ3" s="7">
        <v>26.8</v>
      </c>
      <c r="BR3" s="7">
        <v>9.63</v>
      </c>
      <c r="BS3" s="7">
        <v>7.65</v>
      </c>
      <c r="BT3" s="7">
        <v>9.35</v>
      </c>
      <c r="BU3" s="7">
        <v>9.5</v>
      </c>
      <c r="BV3" s="7">
        <v>7.65</v>
      </c>
      <c r="BW3" s="7">
        <v>9.35</v>
      </c>
      <c r="BX3" s="7">
        <v>2.39</v>
      </c>
      <c r="BY3" s="7">
        <v>1.61</v>
      </c>
      <c r="BZ3" s="7">
        <v>2.19</v>
      </c>
      <c r="CA3" s="7">
        <v>2.31</v>
      </c>
      <c r="CB3" s="7">
        <v>1.61</v>
      </c>
      <c r="CC3" s="7">
        <v>2.19</v>
      </c>
      <c r="CD3" s="7">
        <v>17.1</v>
      </c>
      <c r="CE3" s="7">
        <v>13.5</v>
      </c>
      <c r="CF3" s="7">
        <v>16.6</v>
      </c>
      <c r="CG3" s="7">
        <v>6.04</v>
      </c>
      <c r="CH3" s="7">
        <v>4.74</v>
      </c>
      <c r="CI3" s="7">
        <v>5.8</v>
      </c>
      <c r="CJ3" s="7">
        <v>5.95</v>
      </c>
      <c r="CK3" s="7">
        <v>4.74</v>
      </c>
      <c r="CL3" s="7">
        <v>5.8</v>
      </c>
      <c r="CM3" s="7">
        <v>1.42</v>
      </c>
      <c r="CN3" s="7">
        <v>0.99</v>
      </c>
      <c r="CO3" s="7">
        <v>1.33</v>
      </c>
      <c r="CP3" s="7">
        <v>1.38</v>
      </c>
      <c r="CQ3" s="7">
        <v>0.99</v>
      </c>
      <c r="CR3" s="7">
        <v>1.33</v>
      </c>
      <c r="CS3" s="7">
        <v>10.2</v>
      </c>
      <c r="CT3" s="7">
        <v>8.4</v>
      </c>
      <c r="CU3" s="7">
        <v>10.2</v>
      </c>
      <c r="CV3" s="7">
        <v>3.59</v>
      </c>
      <c r="CW3" s="7">
        <v>2.91</v>
      </c>
      <c r="CX3" s="7">
        <v>3.55</v>
      </c>
      <c r="CY3" s="7">
        <v>3.55</v>
      </c>
      <c r="CZ3" s="7">
        <v>2.91</v>
      </c>
      <c r="DA3" s="7">
        <v>3.55</v>
      </c>
      <c r="DB3" s="7">
        <v>0.373</v>
      </c>
      <c r="DC3" s="7">
        <v>0.373</v>
      </c>
      <c r="DD3" s="7">
        <v>0.374</v>
      </c>
      <c r="DE3" s="7">
        <v>0.373</v>
      </c>
      <c r="DF3" s="7">
        <v>0.372</v>
      </c>
      <c r="DG3" s="7">
        <v>0.374</v>
      </c>
      <c r="DH3" s="7">
        <v>0.3</v>
      </c>
      <c r="DI3" s="7">
        <v>44.7</v>
      </c>
      <c r="DJ3" s="7">
        <v>0.4</v>
      </c>
      <c r="DK3" s="7">
        <v>54.3</v>
      </c>
      <c r="DL3" s="7">
        <v>6.6</v>
      </c>
      <c r="DM3" s="7">
        <v>127.1</v>
      </c>
      <c r="DN3" s="7">
        <v>1.6</v>
      </c>
      <c r="DO3" s="7">
        <v>76.5</v>
      </c>
      <c r="DP3" s="7">
        <v>1.6</v>
      </c>
      <c r="DQ3" s="7">
        <v>75.2</v>
      </c>
      <c r="DR3" s="7">
        <v>91</v>
      </c>
      <c r="DS3" s="7">
        <v>92.4</v>
      </c>
      <c r="DT3" s="7">
        <v>0</v>
      </c>
      <c r="DU3" s="7">
        <v>0</v>
      </c>
      <c r="DV3" s="7">
        <v>0</v>
      </c>
      <c r="DW3" s="7">
        <v>2112</v>
      </c>
      <c r="DX3" s="7">
        <v>0.87</v>
      </c>
      <c r="DY3" s="7">
        <v>0.8</v>
      </c>
      <c r="DZ3" s="7">
        <v>0.9</v>
      </c>
      <c r="EA3" s="6" t="s">
        <v>748</v>
      </c>
      <c r="EB3" s="8">
        <v>54.1</v>
      </c>
      <c r="EC3" s="7">
        <v>113</v>
      </c>
      <c r="ED3" s="7">
        <v>90</v>
      </c>
      <c r="EE3" s="7">
        <v>110</v>
      </c>
      <c r="EF3" s="7">
        <v>52.9</v>
      </c>
      <c r="EG3" s="7">
        <v>41</v>
      </c>
      <c r="EH3" s="7">
        <v>50</v>
      </c>
      <c r="EI3" s="7">
        <v>34</v>
      </c>
      <c r="EJ3" s="7">
        <v>31.2</v>
      </c>
      <c r="EK3" s="7">
        <v>4.84</v>
      </c>
      <c r="EL3" s="7">
        <v>3.51</v>
      </c>
      <c r="EM3" s="7">
        <v>4.29</v>
      </c>
      <c r="EN3" s="7">
        <v>73</v>
      </c>
      <c r="EO3" s="7">
        <v>21.7</v>
      </c>
      <c r="EP3" s="7">
        <v>3.1</v>
      </c>
      <c r="EQ3" s="7">
        <v>314.3</v>
      </c>
      <c r="ER3" s="7">
        <v>325.5</v>
      </c>
      <c r="ES3" s="7">
        <v>23.3</v>
      </c>
      <c r="ET3" s="7">
        <v>286</v>
      </c>
      <c r="EU3" s="7">
        <v>294.9</v>
      </c>
      <c r="EV3" s="7">
        <v>305.6</v>
      </c>
      <c r="EW3" s="7">
        <v>316.1</v>
      </c>
      <c r="EX3" s="7">
        <v>22.4</v>
      </c>
      <c r="EY3" s="7">
        <v>279.4</v>
      </c>
      <c r="EZ3" s="7">
        <v>287.9</v>
      </c>
      <c r="FA3" s="7">
        <v>264.1</v>
      </c>
      <c r="FB3" s="7">
        <v>274.4</v>
      </c>
      <c r="FC3" s="7">
        <v>18.2</v>
      </c>
      <c r="FD3" s="7">
        <v>242.7</v>
      </c>
      <c r="FE3" s="7">
        <v>250.6</v>
      </c>
      <c r="FF3" s="7">
        <v>234.9</v>
      </c>
      <c r="FG3" s="7">
        <v>246.2</v>
      </c>
      <c r="FH3" s="7">
        <v>14.3</v>
      </c>
      <c r="FI3" s="7">
        <v>217</v>
      </c>
      <c r="FJ3" s="7">
        <v>224</v>
      </c>
      <c r="FK3" s="7">
        <v>226.1</v>
      </c>
      <c r="FL3" s="7">
        <v>237.6</v>
      </c>
      <c r="FM3" s="7">
        <v>12.9</v>
      </c>
      <c r="FN3" s="7">
        <v>210.9</v>
      </c>
      <c r="FO3" s="7">
        <v>217.5</v>
      </c>
      <c r="FP3" s="7">
        <v>220.3</v>
      </c>
      <c r="FQ3" s="7">
        <v>231.7</v>
      </c>
      <c r="FR3" s="7">
        <v>12.2</v>
      </c>
      <c r="FS3" s="7">
        <v>205.8</v>
      </c>
      <c r="FT3" s="7">
        <v>212.5</v>
      </c>
      <c r="FU3" s="7">
        <v>17.1</v>
      </c>
      <c r="FV3" s="7">
        <v>17.6</v>
      </c>
      <c r="FW3" s="7">
        <v>2</v>
      </c>
      <c r="FX3" s="7">
        <v>14.6</v>
      </c>
      <c r="FY3" s="7">
        <v>14.6</v>
      </c>
      <c r="FZ3" s="7">
        <v>29</v>
      </c>
      <c r="GA3" s="7">
        <v>28.2</v>
      </c>
      <c r="GB3" s="7">
        <v>3.2</v>
      </c>
      <c r="GC3" s="7">
        <v>27.9</v>
      </c>
      <c r="GD3" s="7">
        <v>28.4</v>
      </c>
      <c r="GE3" s="7">
        <v>21.3</v>
      </c>
      <c r="GF3" s="7">
        <v>21</v>
      </c>
      <c r="GG3" s="7">
        <v>2.1</v>
      </c>
      <c r="GH3" s="7">
        <v>20.4</v>
      </c>
      <c r="GI3" s="7">
        <v>20.7</v>
      </c>
      <c r="GJ3" s="7">
        <v>6.3</v>
      </c>
      <c r="GK3" s="7">
        <v>5.9</v>
      </c>
      <c r="GL3" s="7">
        <v>10.1</v>
      </c>
      <c r="GM3" s="7">
        <v>6.6</v>
      </c>
      <c r="GN3" s="7">
        <v>6.5</v>
      </c>
      <c r="GO3" s="7">
        <v>6.6</v>
      </c>
      <c r="GP3" s="7">
        <v>40.2</v>
      </c>
      <c r="GQ3" s="7">
        <v>109.4</v>
      </c>
      <c r="GR3" s="7">
        <v>90.3</v>
      </c>
      <c r="GS3" s="7">
        <v>103.4</v>
      </c>
      <c r="GT3" s="7">
        <v>34.3</v>
      </c>
      <c r="GU3" s="7">
        <v>34</v>
      </c>
      <c r="GV3" s="7">
        <v>56.7</v>
      </c>
      <c r="GW3" s="7">
        <v>56.5</v>
      </c>
      <c r="GX3" s="6" t="s">
        <v>364</v>
      </c>
      <c r="GY3" s="6" t="s">
        <v>364</v>
      </c>
      <c r="GZ3" s="6" t="s">
        <v>364</v>
      </c>
      <c r="HA3" s="6" t="s">
        <v>364</v>
      </c>
      <c r="HB3" s="6" t="s">
        <v>364</v>
      </c>
      <c r="HC3" s="6" t="s">
        <v>364</v>
      </c>
      <c r="HD3" s="6" t="s">
        <v>364</v>
      </c>
      <c r="HE3" s="6" t="s">
        <v>364</v>
      </c>
      <c r="HF3" s="6" t="s">
        <v>364</v>
      </c>
      <c r="HG3" s="6" t="s">
        <v>364</v>
      </c>
      <c r="HH3" s="6" t="s">
        <v>762</v>
      </c>
      <c r="HI3" s="6" t="s">
        <v>853</v>
      </c>
    </row>
    <row r="4" spans="1:217" ht="13.5" customHeight="1">
      <c r="A4" s="7">
        <v>3</v>
      </c>
      <c r="B4" s="5" t="s">
        <v>896</v>
      </c>
      <c r="C4" s="7">
        <v>173</v>
      </c>
      <c r="D4" s="6" t="s">
        <v>366</v>
      </c>
      <c r="E4" s="8">
        <v>76</v>
      </c>
      <c r="F4" s="8">
        <v>55.9</v>
      </c>
      <c r="G4" s="8">
        <v>75.7</v>
      </c>
      <c r="H4" s="8">
        <v>47.7</v>
      </c>
      <c r="I4" s="8">
        <v>37</v>
      </c>
      <c r="J4" s="8">
        <v>45.2</v>
      </c>
      <c r="K4" s="8">
        <v>29.6</v>
      </c>
      <c r="L4" s="8">
        <v>23</v>
      </c>
      <c r="M4" s="8">
        <v>28</v>
      </c>
      <c r="N4" s="8">
        <v>18.1</v>
      </c>
      <c r="O4" s="8">
        <v>14</v>
      </c>
      <c r="P4" s="8">
        <v>17.2</v>
      </c>
      <c r="Q4" s="8">
        <v>12.8</v>
      </c>
      <c r="R4" s="8">
        <v>9.9</v>
      </c>
      <c r="S4" s="8">
        <v>12.1</v>
      </c>
      <c r="T4" s="8">
        <v>4.28</v>
      </c>
      <c r="U4" s="8">
        <v>3.43</v>
      </c>
      <c r="V4" s="8">
        <v>4.19</v>
      </c>
      <c r="W4" s="8">
        <v>11.2</v>
      </c>
      <c r="X4" s="8">
        <v>7.9</v>
      </c>
      <c r="Y4" s="8">
        <v>15.8</v>
      </c>
      <c r="Z4" s="8">
        <v>61.3</v>
      </c>
      <c r="AA4" s="8">
        <v>47.5</v>
      </c>
      <c r="AB4" s="8">
        <v>58.1</v>
      </c>
      <c r="AC4" s="8">
        <v>64.8</v>
      </c>
      <c r="AD4" s="8">
        <v>50.4</v>
      </c>
      <c r="AE4" s="8">
        <v>61.6</v>
      </c>
      <c r="AF4" s="8">
        <v>36.7</v>
      </c>
      <c r="AG4" s="8">
        <v>28.2</v>
      </c>
      <c r="AH4" s="8">
        <v>34.4</v>
      </c>
      <c r="AI4" s="8">
        <v>25.4</v>
      </c>
      <c r="AJ4" s="8">
        <v>18.5</v>
      </c>
      <c r="AK4" s="8">
        <v>25</v>
      </c>
      <c r="AL4" s="8">
        <v>14.7</v>
      </c>
      <c r="AM4" s="9">
        <f t="shared" si="0"/>
        <v>0.4828947368421053</v>
      </c>
      <c r="AN4" s="7">
        <v>20</v>
      </c>
      <c r="AO4" s="7">
        <v>3.81</v>
      </c>
      <c r="AP4" s="7">
        <v>2.66</v>
      </c>
      <c r="AQ4" s="7">
        <v>3.6</v>
      </c>
      <c r="AR4" s="7">
        <v>116.8</v>
      </c>
      <c r="AS4" s="7">
        <v>3.74</v>
      </c>
      <c r="AT4" s="7">
        <v>2.66</v>
      </c>
      <c r="AU4" s="7">
        <v>3.6</v>
      </c>
      <c r="AV4" s="7">
        <v>114.8</v>
      </c>
      <c r="AW4" s="7">
        <v>28.4</v>
      </c>
      <c r="AX4" s="7">
        <v>22.5</v>
      </c>
      <c r="AY4" s="7">
        <v>27.5</v>
      </c>
      <c r="AZ4" s="7">
        <v>109.4</v>
      </c>
      <c r="BA4" s="7">
        <v>10.05</v>
      </c>
      <c r="BB4" s="7">
        <v>7.84</v>
      </c>
      <c r="BC4" s="7">
        <v>9.58</v>
      </c>
      <c r="BD4" s="7">
        <v>110.8</v>
      </c>
      <c r="BE4" s="7">
        <v>10.01</v>
      </c>
      <c r="BF4" s="7">
        <v>7.84</v>
      </c>
      <c r="BG4" s="7">
        <v>9.58</v>
      </c>
      <c r="BH4" s="7">
        <v>110.4</v>
      </c>
      <c r="BI4" s="7">
        <v>2.96</v>
      </c>
      <c r="BJ4" s="7">
        <v>2.09</v>
      </c>
      <c r="BK4" s="7">
        <v>2.83</v>
      </c>
      <c r="BL4" s="7">
        <v>2.91</v>
      </c>
      <c r="BM4" s="7">
        <v>2.09</v>
      </c>
      <c r="BN4" s="7">
        <v>2.83</v>
      </c>
      <c r="BO4" s="7">
        <v>22.1</v>
      </c>
      <c r="BP4" s="7">
        <v>17.6</v>
      </c>
      <c r="BQ4" s="7">
        <v>21.5</v>
      </c>
      <c r="BR4" s="7">
        <v>7.81</v>
      </c>
      <c r="BS4" s="7">
        <v>6.15</v>
      </c>
      <c r="BT4" s="7">
        <v>7.51</v>
      </c>
      <c r="BU4" s="7">
        <v>7.8</v>
      </c>
      <c r="BV4" s="7">
        <v>6.15</v>
      </c>
      <c r="BW4" s="7">
        <v>7.51</v>
      </c>
      <c r="BX4" s="7">
        <v>1.85</v>
      </c>
      <c r="BY4" s="7">
        <v>1.3</v>
      </c>
      <c r="BZ4" s="7">
        <v>1.76</v>
      </c>
      <c r="CA4" s="7">
        <v>1.81</v>
      </c>
      <c r="CB4" s="7">
        <v>1.3</v>
      </c>
      <c r="CC4" s="7">
        <v>1.76</v>
      </c>
      <c r="CD4" s="7">
        <v>13.7</v>
      </c>
      <c r="CE4" s="7">
        <v>10.9</v>
      </c>
      <c r="CF4" s="7">
        <v>13.4</v>
      </c>
      <c r="CG4" s="7">
        <v>4.88</v>
      </c>
      <c r="CH4" s="7">
        <v>3.82</v>
      </c>
      <c r="CI4" s="7">
        <v>4.66</v>
      </c>
      <c r="CJ4" s="7">
        <v>4.83</v>
      </c>
      <c r="CK4" s="7">
        <v>3.82</v>
      </c>
      <c r="CL4" s="7">
        <v>4.66</v>
      </c>
      <c r="CM4" s="7">
        <v>1.11</v>
      </c>
      <c r="CN4" s="7">
        <v>0.79</v>
      </c>
      <c r="CO4" s="7">
        <v>1.07</v>
      </c>
      <c r="CP4" s="7">
        <v>1.1</v>
      </c>
      <c r="CQ4" s="7">
        <v>0.79</v>
      </c>
      <c r="CR4" s="7">
        <v>1.07</v>
      </c>
      <c r="CS4" s="7">
        <v>8.4</v>
      </c>
      <c r="CT4" s="7">
        <v>6.7</v>
      </c>
      <c r="CU4" s="7">
        <v>8.1</v>
      </c>
      <c r="CV4" s="7">
        <v>2.93</v>
      </c>
      <c r="CW4" s="7">
        <v>2.33</v>
      </c>
      <c r="CX4" s="7">
        <v>2.85</v>
      </c>
      <c r="CY4" s="7">
        <v>2.97</v>
      </c>
      <c r="CZ4" s="7">
        <v>2.33</v>
      </c>
      <c r="DA4" s="7">
        <v>2.85</v>
      </c>
      <c r="DB4" s="7">
        <v>0.378</v>
      </c>
      <c r="DC4" s="7">
        <v>0.376</v>
      </c>
      <c r="DD4" s="7">
        <v>0.376</v>
      </c>
      <c r="DE4" s="7">
        <v>0.379</v>
      </c>
      <c r="DF4" s="7">
        <v>0.375</v>
      </c>
      <c r="DG4" s="7">
        <v>0.38</v>
      </c>
      <c r="DH4" s="7">
        <v>0.4</v>
      </c>
      <c r="DI4" s="7">
        <v>70.5</v>
      </c>
      <c r="DJ4" s="7">
        <v>0.4</v>
      </c>
      <c r="DK4" s="7">
        <v>75.9</v>
      </c>
      <c r="DL4" s="7">
        <v>5.7</v>
      </c>
      <c r="DM4" s="7">
        <v>137.3</v>
      </c>
      <c r="DN4" s="7">
        <v>1.8</v>
      </c>
      <c r="DO4" s="7">
        <v>103.2</v>
      </c>
      <c r="DP4" s="7">
        <v>1.7</v>
      </c>
      <c r="DQ4" s="7">
        <v>102.1</v>
      </c>
      <c r="DR4" s="7">
        <v>89</v>
      </c>
      <c r="DS4" s="7">
        <v>76</v>
      </c>
      <c r="DT4" s="7">
        <v>0</v>
      </c>
      <c r="DU4" s="7">
        <v>0</v>
      </c>
      <c r="DV4" s="7">
        <v>0</v>
      </c>
      <c r="DW4" s="7">
        <v>1770</v>
      </c>
      <c r="DX4" s="7">
        <v>0.81</v>
      </c>
      <c r="DY4" s="7">
        <v>0.8</v>
      </c>
      <c r="DZ4" s="7">
        <v>0.9</v>
      </c>
      <c r="EA4" s="6" t="s">
        <v>91</v>
      </c>
      <c r="EB4" s="8">
        <v>46.7</v>
      </c>
      <c r="EC4" s="7">
        <v>115</v>
      </c>
      <c r="ED4" s="7">
        <v>90</v>
      </c>
      <c r="EE4" s="7">
        <v>110</v>
      </c>
      <c r="EF4" s="7">
        <v>42.5</v>
      </c>
      <c r="EG4" s="7">
        <v>32.8</v>
      </c>
      <c r="EH4" s="7">
        <v>40.2</v>
      </c>
      <c r="EI4" s="7">
        <v>32.5</v>
      </c>
      <c r="EJ4" s="7">
        <v>30.4</v>
      </c>
      <c r="EK4" s="7">
        <v>3.54</v>
      </c>
      <c r="EL4" s="7">
        <v>2.82</v>
      </c>
      <c r="EM4" s="7">
        <v>3.44</v>
      </c>
      <c r="EN4" s="7">
        <v>73.6</v>
      </c>
      <c r="EO4" s="7">
        <v>21.7</v>
      </c>
      <c r="EP4" s="7">
        <v>3.7</v>
      </c>
      <c r="EQ4" s="7">
        <v>276.9</v>
      </c>
      <c r="ER4" s="7">
        <v>279.8</v>
      </c>
      <c r="ES4" s="7">
        <v>22.9</v>
      </c>
      <c r="ET4" s="7">
        <v>223.5</v>
      </c>
      <c r="EU4" s="7">
        <v>220.1</v>
      </c>
      <c r="EV4" s="7">
        <v>269.8</v>
      </c>
      <c r="EW4" s="7">
        <v>273.1</v>
      </c>
      <c r="EX4" s="7">
        <v>22.2</v>
      </c>
      <c r="EY4" s="7">
        <v>217.6</v>
      </c>
      <c r="EZ4" s="7">
        <v>214.5</v>
      </c>
      <c r="FA4" s="7">
        <v>232.7</v>
      </c>
      <c r="FB4" s="7">
        <v>237.1</v>
      </c>
      <c r="FC4" s="7">
        <v>18.7</v>
      </c>
      <c r="FD4" s="7">
        <v>187.1</v>
      </c>
      <c r="FE4" s="7">
        <v>185.2</v>
      </c>
      <c r="FF4" s="7">
        <v>206.3</v>
      </c>
      <c r="FG4" s="7">
        <v>210.9</v>
      </c>
      <c r="FH4" s="7">
        <v>15.6</v>
      </c>
      <c r="FI4" s="7">
        <v>168</v>
      </c>
      <c r="FJ4" s="7">
        <v>166.4</v>
      </c>
      <c r="FK4" s="7">
        <v>198.3</v>
      </c>
      <c r="FL4" s="7">
        <v>203</v>
      </c>
      <c r="FM4" s="7">
        <v>14.5</v>
      </c>
      <c r="FN4" s="7">
        <v>163.6</v>
      </c>
      <c r="FO4" s="7">
        <v>162.2</v>
      </c>
      <c r="FP4" s="7">
        <v>193</v>
      </c>
      <c r="FQ4" s="7">
        <v>198</v>
      </c>
      <c r="FR4" s="7">
        <v>12.8</v>
      </c>
      <c r="FS4" s="7">
        <v>160.9</v>
      </c>
      <c r="FT4" s="7">
        <v>159.5</v>
      </c>
      <c r="FU4" s="7">
        <v>15.1</v>
      </c>
      <c r="FV4" s="7">
        <v>14.3</v>
      </c>
      <c r="FW4" s="7">
        <v>1.7</v>
      </c>
      <c r="FX4" s="7">
        <v>12.5</v>
      </c>
      <c r="FY4" s="7">
        <v>12</v>
      </c>
      <c r="FZ4" s="7">
        <v>26.3</v>
      </c>
      <c r="GA4" s="7">
        <v>26</v>
      </c>
      <c r="GB4" s="7">
        <v>3</v>
      </c>
      <c r="GC4" s="7">
        <v>21.2</v>
      </c>
      <c r="GD4" s="7">
        <v>20.6</v>
      </c>
      <c r="GE4" s="7">
        <v>18.7</v>
      </c>
      <c r="GF4" s="7">
        <v>18.7</v>
      </c>
      <c r="GG4" s="7">
        <v>2.2</v>
      </c>
      <c r="GH4" s="7">
        <v>15.5</v>
      </c>
      <c r="GI4" s="7">
        <v>15.1</v>
      </c>
      <c r="GJ4" s="7">
        <v>6.5</v>
      </c>
      <c r="GK4" s="7">
        <v>6.3</v>
      </c>
      <c r="GL4" s="7">
        <v>9.1</v>
      </c>
      <c r="GM4" s="7">
        <v>6.5</v>
      </c>
      <c r="GN4" s="7">
        <v>6.4</v>
      </c>
      <c r="GO4" s="7">
        <v>6.6</v>
      </c>
      <c r="GP4" s="7">
        <v>38.5</v>
      </c>
      <c r="GQ4" s="7">
        <v>101.3</v>
      </c>
      <c r="GR4" s="7">
        <v>80.3</v>
      </c>
      <c r="GS4" s="7">
        <v>99.7</v>
      </c>
      <c r="GT4" s="7">
        <v>32.7</v>
      </c>
      <c r="GU4" s="7">
        <v>32.5</v>
      </c>
      <c r="GV4" s="7">
        <v>54.5</v>
      </c>
      <c r="GW4" s="7">
        <v>54.2</v>
      </c>
      <c r="GX4" s="6" t="s">
        <v>364</v>
      </c>
      <c r="GY4" s="6" t="s">
        <v>364</v>
      </c>
      <c r="GZ4" s="6" t="s">
        <v>364</v>
      </c>
      <c r="HA4" s="6" t="s">
        <v>364</v>
      </c>
      <c r="HB4" s="6" t="s">
        <v>364</v>
      </c>
      <c r="HC4" s="6" t="s">
        <v>364</v>
      </c>
      <c r="HD4" s="6" t="s">
        <v>364</v>
      </c>
      <c r="HE4" s="6" t="s">
        <v>364</v>
      </c>
      <c r="HF4" s="6" t="s">
        <v>364</v>
      </c>
      <c r="HG4" s="6" t="s">
        <v>364</v>
      </c>
      <c r="HH4" s="6" t="s">
        <v>762</v>
      </c>
      <c r="HI4" s="6" t="s">
        <v>128</v>
      </c>
    </row>
    <row r="5" spans="1:217" ht="13.5" customHeight="1">
      <c r="A5" s="7">
        <v>4</v>
      </c>
      <c r="B5" s="5" t="s">
        <v>896</v>
      </c>
      <c r="C5" s="7">
        <v>178</v>
      </c>
      <c r="D5" s="6" t="s">
        <v>366</v>
      </c>
      <c r="E5" s="8">
        <v>83.2</v>
      </c>
      <c r="F5" s="8">
        <v>59.2</v>
      </c>
      <c r="G5" s="8">
        <v>80.2</v>
      </c>
      <c r="H5" s="8">
        <v>45.7</v>
      </c>
      <c r="I5" s="8">
        <v>39.2</v>
      </c>
      <c r="J5" s="8">
        <v>47.8</v>
      </c>
      <c r="K5" s="8">
        <v>29.1</v>
      </c>
      <c r="L5" s="8">
        <v>24.3</v>
      </c>
      <c r="M5" s="8">
        <v>29.7</v>
      </c>
      <c r="N5" s="8">
        <v>16.6</v>
      </c>
      <c r="O5" s="8">
        <v>14.9</v>
      </c>
      <c r="P5" s="8">
        <v>18.1</v>
      </c>
      <c r="Q5" s="8">
        <v>12.5</v>
      </c>
      <c r="R5" s="8">
        <v>10.5</v>
      </c>
      <c r="S5" s="8">
        <v>12.9</v>
      </c>
      <c r="T5" s="8">
        <v>4.45</v>
      </c>
      <c r="U5" s="8">
        <v>3.63</v>
      </c>
      <c r="V5" s="8">
        <v>4.43</v>
      </c>
      <c r="W5" s="8">
        <v>20.5</v>
      </c>
      <c r="X5" s="8">
        <v>8.4</v>
      </c>
      <c r="Y5" s="8">
        <v>16.7</v>
      </c>
      <c r="Z5" s="8">
        <v>59</v>
      </c>
      <c r="AA5" s="8">
        <v>50.3</v>
      </c>
      <c r="AB5" s="8">
        <v>61.5</v>
      </c>
      <c r="AC5" s="8">
        <v>62.7</v>
      </c>
      <c r="AD5" s="8">
        <v>53.3</v>
      </c>
      <c r="AE5" s="8">
        <v>65.2</v>
      </c>
      <c r="AF5" s="8">
        <v>35.9</v>
      </c>
      <c r="AG5" s="8">
        <v>29.9</v>
      </c>
      <c r="AH5" s="8">
        <v>36.5</v>
      </c>
      <c r="AI5" s="8">
        <v>26.3</v>
      </c>
      <c r="AJ5" s="8">
        <v>18.5</v>
      </c>
      <c r="AK5" s="8">
        <v>25</v>
      </c>
      <c r="AL5" s="8">
        <v>24.6</v>
      </c>
      <c r="AM5" s="9">
        <f t="shared" si="0"/>
        <v>0.4314903846153846</v>
      </c>
      <c r="AN5" s="7">
        <v>20</v>
      </c>
      <c r="AO5" s="7">
        <v>3.51</v>
      </c>
      <c r="AP5" s="7">
        <v>2.82</v>
      </c>
      <c r="AQ5" s="7">
        <v>3.82</v>
      </c>
      <c r="AR5" s="7">
        <v>100.5</v>
      </c>
      <c r="AS5" s="7">
        <v>3.36</v>
      </c>
      <c r="AT5" s="7">
        <v>2.82</v>
      </c>
      <c r="AU5" s="7">
        <v>3.82</v>
      </c>
      <c r="AV5" s="7">
        <v>96.5</v>
      </c>
      <c r="AW5" s="7">
        <v>27.4</v>
      </c>
      <c r="AX5" s="7">
        <v>23.9</v>
      </c>
      <c r="AY5" s="7">
        <v>29.2</v>
      </c>
      <c r="AZ5" s="7">
        <v>98.4</v>
      </c>
      <c r="BA5" s="7">
        <v>9.73</v>
      </c>
      <c r="BB5" s="7">
        <v>8.3</v>
      </c>
      <c r="BC5" s="7">
        <v>10.14</v>
      </c>
      <c r="BD5" s="7">
        <v>100.3</v>
      </c>
      <c r="BE5" s="7">
        <v>9.61</v>
      </c>
      <c r="BF5" s="7">
        <v>8.3</v>
      </c>
      <c r="BG5" s="7">
        <v>10.14</v>
      </c>
      <c r="BH5" s="7">
        <v>99.1</v>
      </c>
      <c r="BI5" s="7">
        <v>2.72</v>
      </c>
      <c r="BJ5" s="7">
        <v>2.21</v>
      </c>
      <c r="BK5" s="7">
        <v>2.99</v>
      </c>
      <c r="BL5" s="7">
        <v>2.61</v>
      </c>
      <c r="BM5" s="7">
        <v>2.21</v>
      </c>
      <c r="BN5" s="7">
        <v>2.99</v>
      </c>
      <c r="BO5" s="7">
        <v>21.2</v>
      </c>
      <c r="BP5" s="7">
        <v>18.7</v>
      </c>
      <c r="BQ5" s="7">
        <v>22.8</v>
      </c>
      <c r="BR5" s="7">
        <v>7.53</v>
      </c>
      <c r="BS5" s="7">
        <v>6.51</v>
      </c>
      <c r="BT5" s="7">
        <v>7.95</v>
      </c>
      <c r="BU5" s="7">
        <v>7.44</v>
      </c>
      <c r="BV5" s="7">
        <v>6.51</v>
      </c>
      <c r="BW5" s="7">
        <v>7.95</v>
      </c>
      <c r="BX5" s="7">
        <v>1.71</v>
      </c>
      <c r="BY5" s="7">
        <v>1.37</v>
      </c>
      <c r="BZ5" s="7">
        <v>1.85</v>
      </c>
      <c r="CA5" s="7">
        <v>1.64</v>
      </c>
      <c r="CB5" s="7">
        <v>1.37</v>
      </c>
      <c r="CC5" s="7">
        <v>1.85</v>
      </c>
      <c r="CD5" s="7">
        <v>13.5</v>
      </c>
      <c r="CE5" s="7">
        <v>11.6</v>
      </c>
      <c r="CF5" s="7">
        <v>14.1</v>
      </c>
      <c r="CG5" s="7">
        <v>4.82</v>
      </c>
      <c r="CH5" s="7">
        <v>4.04</v>
      </c>
      <c r="CI5" s="7">
        <v>4.92</v>
      </c>
      <c r="CJ5" s="7">
        <v>4.75</v>
      </c>
      <c r="CK5" s="7">
        <v>4.04</v>
      </c>
      <c r="CL5" s="7">
        <v>4.92</v>
      </c>
      <c r="CM5" s="7">
        <v>1.01</v>
      </c>
      <c r="CN5" s="7">
        <v>0.84</v>
      </c>
      <c r="CO5" s="7">
        <v>1.14</v>
      </c>
      <c r="CP5" s="7">
        <v>0.97</v>
      </c>
      <c r="CQ5" s="7">
        <v>0.84</v>
      </c>
      <c r="CR5" s="7">
        <v>1.14</v>
      </c>
      <c r="CS5" s="7">
        <v>7.7</v>
      </c>
      <c r="CT5" s="7">
        <v>7.1</v>
      </c>
      <c r="CU5" s="7">
        <v>8.7</v>
      </c>
      <c r="CV5" s="7">
        <v>2.71</v>
      </c>
      <c r="CW5" s="7">
        <v>2.47</v>
      </c>
      <c r="CX5" s="7">
        <v>3.03</v>
      </c>
      <c r="CY5" s="7">
        <v>2.69</v>
      </c>
      <c r="CZ5" s="7">
        <v>2.47</v>
      </c>
      <c r="DA5" s="7">
        <v>3.03</v>
      </c>
      <c r="DB5" s="7">
        <v>0.364</v>
      </c>
      <c r="DC5" s="7">
        <v>0.371</v>
      </c>
      <c r="DD5" s="7">
        <v>0.372</v>
      </c>
      <c r="DE5" s="7">
        <v>0.364</v>
      </c>
      <c r="DF5" s="7">
        <v>0.361</v>
      </c>
      <c r="DG5" s="7">
        <v>0.362</v>
      </c>
      <c r="DH5" s="7">
        <v>1.2</v>
      </c>
      <c r="DI5" s="7">
        <v>189.2</v>
      </c>
      <c r="DJ5" s="7">
        <v>1.3</v>
      </c>
      <c r="DK5" s="7">
        <v>199.8</v>
      </c>
      <c r="DL5" s="7">
        <v>11</v>
      </c>
      <c r="DM5" s="7">
        <v>249.6</v>
      </c>
      <c r="DN5" s="7">
        <v>2.9</v>
      </c>
      <c r="DO5" s="7">
        <v>161.8</v>
      </c>
      <c r="DP5" s="7">
        <v>2.9</v>
      </c>
      <c r="DQ5" s="7">
        <v>160.3</v>
      </c>
      <c r="DR5" s="7">
        <v>74</v>
      </c>
      <c r="DS5" s="7">
        <v>73.8</v>
      </c>
      <c r="DT5" s="7">
        <v>-9.4</v>
      </c>
      <c r="DU5" s="7">
        <v>-9.4</v>
      </c>
      <c r="DV5" s="7">
        <v>0</v>
      </c>
      <c r="DW5" s="7">
        <v>1725</v>
      </c>
      <c r="DX5" s="7">
        <v>0.92</v>
      </c>
      <c r="DY5" s="7">
        <v>0.8</v>
      </c>
      <c r="DZ5" s="7">
        <v>0.9</v>
      </c>
      <c r="EA5" s="6" t="s">
        <v>45</v>
      </c>
      <c r="EB5" s="8">
        <v>83.3</v>
      </c>
      <c r="EC5" s="7">
        <v>119</v>
      </c>
      <c r="ED5" s="7">
        <v>90</v>
      </c>
      <c r="EE5" s="7">
        <v>110</v>
      </c>
      <c r="EF5" s="7">
        <v>41.6</v>
      </c>
      <c r="EG5" s="7">
        <v>34.8</v>
      </c>
      <c r="EH5" s="7">
        <v>42.6</v>
      </c>
      <c r="EI5" s="7">
        <v>33.7</v>
      </c>
      <c r="EJ5" s="7">
        <v>29.1</v>
      </c>
      <c r="EK5" s="7">
        <v>3.71</v>
      </c>
      <c r="EL5" s="7">
        <v>2.99</v>
      </c>
      <c r="EM5" s="7">
        <v>3.65</v>
      </c>
      <c r="EN5" s="7">
        <v>72.9</v>
      </c>
      <c r="EO5" s="7">
        <v>19.8</v>
      </c>
      <c r="EP5" s="7">
        <v>6.5</v>
      </c>
      <c r="EQ5" s="7">
        <v>352</v>
      </c>
      <c r="ER5" s="7">
        <v>368.3</v>
      </c>
      <c r="ES5" s="7">
        <v>30</v>
      </c>
      <c r="ET5" s="7">
        <v>304.7</v>
      </c>
      <c r="EU5" s="7">
        <v>310.3</v>
      </c>
      <c r="EV5" s="7">
        <v>342.5</v>
      </c>
      <c r="EW5" s="7">
        <v>357.9</v>
      </c>
      <c r="EX5" s="7">
        <v>28.8</v>
      </c>
      <c r="EY5" s="7">
        <v>295.3</v>
      </c>
      <c r="EZ5" s="7">
        <v>301</v>
      </c>
      <c r="FA5" s="7">
        <v>295.1</v>
      </c>
      <c r="FB5" s="7">
        <v>309.8</v>
      </c>
      <c r="FC5" s="7">
        <v>23.9</v>
      </c>
      <c r="FD5" s="7">
        <v>246.1</v>
      </c>
      <c r="FE5" s="7">
        <v>252.4</v>
      </c>
      <c r="FF5" s="7">
        <v>264</v>
      </c>
      <c r="FG5" s="7">
        <v>279.3</v>
      </c>
      <c r="FH5" s="7">
        <v>19.8</v>
      </c>
      <c r="FI5" s="7">
        <v>217.4</v>
      </c>
      <c r="FJ5" s="7">
        <v>222.2</v>
      </c>
      <c r="FK5" s="7">
        <v>253.7</v>
      </c>
      <c r="FL5" s="7">
        <v>268.4</v>
      </c>
      <c r="FM5" s="7">
        <v>18.4</v>
      </c>
      <c r="FN5" s="7">
        <v>210.6</v>
      </c>
      <c r="FO5" s="7">
        <v>215.4</v>
      </c>
      <c r="FP5" s="7">
        <v>246.8</v>
      </c>
      <c r="FQ5" s="7">
        <v>261.1</v>
      </c>
      <c r="FR5" s="7">
        <v>16.9</v>
      </c>
      <c r="FS5" s="7">
        <v>206.1</v>
      </c>
      <c r="FT5" s="7">
        <v>210.8</v>
      </c>
      <c r="FU5" s="7">
        <v>19.7</v>
      </c>
      <c r="FV5" s="7">
        <v>20.6</v>
      </c>
      <c r="FW5" s="7">
        <v>2.3</v>
      </c>
      <c r="FX5" s="7">
        <v>20.1</v>
      </c>
      <c r="FY5" s="7">
        <v>19.4</v>
      </c>
      <c r="FZ5" s="7">
        <v>31.9</v>
      </c>
      <c r="GA5" s="7">
        <v>32.4</v>
      </c>
      <c r="GB5" s="7">
        <v>3.7</v>
      </c>
      <c r="GC5" s="7">
        <v>33</v>
      </c>
      <c r="GD5" s="7">
        <v>33.4</v>
      </c>
      <c r="GE5" s="7">
        <v>22.6</v>
      </c>
      <c r="GF5" s="7">
        <v>22.9</v>
      </c>
      <c r="GG5" s="7">
        <v>2.5</v>
      </c>
      <c r="GH5" s="7">
        <v>21.2</v>
      </c>
      <c r="GI5" s="7">
        <v>21.7</v>
      </c>
      <c r="GJ5" s="7">
        <v>6.2</v>
      </c>
      <c r="GK5" s="7">
        <v>6</v>
      </c>
      <c r="GL5" s="7">
        <v>8.9</v>
      </c>
      <c r="GM5" s="7">
        <v>7.7</v>
      </c>
      <c r="GN5" s="7">
        <v>7.6</v>
      </c>
      <c r="GO5" s="7">
        <v>7</v>
      </c>
      <c r="GP5" s="7">
        <v>37.3</v>
      </c>
      <c r="GQ5" s="7">
        <v>102.9</v>
      </c>
      <c r="GR5" s="7">
        <v>94.6</v>
      </c>
      <c r="GS5" s="7">
        <v>103.2</v>
      </c>
      <c r="GT5" s="7">
        <v>33.9</v>
      </c>
      <c r="GU5" s="7">
        <v>33.7</v>
      </c>
      <c r="GV5" s="7">
        <v>57.8</v>
      </c>
      <c r="GW5" s="7">
        <v>57.5</v>
      </c>
      <c r="GX5" s="6" t="s">
        <v>364</v>
      </c>
      <c r="GY5" s="6" t="s">
        <v>364</v>
      </c>
      <c r="GZ5" s="6" t="s">
        <v>364</v>
      </c>
      <c r="HA5" s="6" t="s">
        <v>364</v>
      </c>
      <c r="HB5" s="6" t="s">
        <v>364</v>
      </c>
      <c r="HC5" s="6" t="s">
        <v>364</v>
      </c>
      <c r="HD5" s="6" t="s">
        <v>364</v>
      </c>
      <c r="HE5" s="6" t="s">
        <v>364</v>
      </c>
      <c r="HF5" s="6" t="s">
        <v>364</v>
      </c>
      <c r="HG5" s="6" t="s">
        <v>364</v>
      </c>
      <c r="HH5" s="6" t="s">
        <v>762</v>
      </c>
      <c r="HI5" s="6" t="s">
        <v>1087</v>
      </c>
    </row>
    <row r="6" spans="1:217" ht="13.5" customHeight="1">
      <c r="A6" s="7">
        <v>5</v>
      </c>
      <c r="B6" s="5" t="s">
        <v>896</v>
      </c>
      <c r="C6" s="7">
        <v>180</v>
      </c>
      <c r="D6" s="6" t="s">
        <v>366</v>
      </c>
      <c r="E6" s="8">
        <v>90</v>
      </c>
      <c r="F6" s="8">
        <v>60.6</v>
      </c>
      <c r="G6" s="8">
        <v>82</v>
      </c>
      <c r="H6" s="8">
        <v>54.2</v>
      </c>
      <c r="I6" s="8">
        <v>40</v>
      </c>
      <c r="J6" s="8">
        <v>49</v>
      </c>
      <c r="K6" s="8">
        <v>34.3</v>
      </c>
      <c r="L6" s="8">
        <v>24.8</v>
      </c>
      <c r="M6" s="8">
        <v>30.4</v>
      </c>
      <c r="N6" s="8">
        <v>19.9</v>
      </c>
      <c r="O6" s="8">
        <v>15.2</v>
      </c>
      <c r="P6" s="8">
        <v>18.6</v>
      </c>
      <c r="Q6" s="8">
        <v>14.8</v>
      </c>
      <c r="R6" s="8">
        <v>10.7</v>
      </c>
      <c r="S6" s="8">
        <v>13.1</v>
      </c>
      <c r="T6" s="8">
        <v>5.09</v>
      </c>
      <c r="U6" s="8">
        <v>3.71</v>
      </c>
      <c r="V6" s="8">
        <v>4.53</v>
      </c>
      <c r="W6" s="8">
        <v>15.9</v>
      </c>
      <c r="X6" s="8">
        <v>8.6</v>
      </c>
      <c r="Y6" s="8">
        <v>17.1</v>
      </c>
      <c r="Z6" s="8">
        <v>69.9</v>
      </c>
      <c r="AA6" s="8">
        <v>51.5</v>
      </c>
      <c r="AB6" s="8">
        <v>62.9</v>
      </c>
      <c r="AC6" s="8">
        <v>74.1</v>
      </c>
      <c r="AD6" s="8">
        <v>54.5</v>
      </c>
      <c r="AE6" s="8">
        <v>66.6</v>
      </c>
      <c r="AF6" s="8">
        <v>42.7</v>
      </c>
      <c r="AG6" s="8">
        <v>30.6</v>
      </c>
      <c r="AH6" s="8">
        <v>37.4</v>
      </c>
      <c r="AI6" s="8">
        <v>27.8</v>
      </c>
      <c r="AJ6" s="8">
        <v>18.5</v>
      </c>
      <c r="AK6" s="8">
        <v>25</v>
      </c>
      <c r="AL6" s="8">
        <v>17.7</v>
      </c>
      <c r="AM6" s="9">
        <f t="shared" si="0"/>
        <v>0.4744444444444445</v>
      </c>
      <c r="AN6" s="7">
        <v>20</v>
      </c>
      <c r="AO6" s="7">
        <v>4.63</v>
      </c>
      <c r="AP6" s="7">
        <v>2.88</v>
      </c>
      <c r="AQ6" s="7">
        <v>3.9</v>
      </c>
      <c r="AR6" s="7">
        <v>127.7</v>
      </c>
      <c r="AS6" s="7">
        <v>4.54</v>
      </c>
      <c r="AT6" s="7">
        <v>2.88</v>
      </c>
      <c r="AU6" s="7">
        <v>3.9</v>
      </c>
      <c r="AV6" s="7">
        <v>125.1</v>
      </c>
      <c r="AW6" s="7">
        <v>33.6</v>
      </c>
      <c r="AX6" s="7">
        <v>24.4</v>
      </c>
      <c r="AY6" s="7">
        <v>29.8</v>
      </c>
      <c r="AZ6" s="7">
        <v>116.2</v>
      </c>
      <c r="BA6" s="7">
        <v>10.56</v>
      </c>
      <c r="BB6" s="7">
        <v>8.49</v>
      </c>
      <c r="BC6" s="7">
        <v>10.37</v>
      </c>
      <c r="BD6" s="7">
        <v>104.6</v>
      </c>
      <c r="BE6" s="7">
        <v>10.66</v>
      </c>
      <c r="BF6" s="7">
        <v>8.49</v>
      </c>
      <c r="BG6" s="7">
        <v>10.37</v>
      </c>
      <c r="BH6" s="7">
        <v>105.6</v>
      </c>
      <c r="BI6" s="7">
        <v>3.6</v>
      </c>
      <c r="BJ6" s="7">
        <v>2.26</v>
      </c>
      <c r="BK6" s="7">
        <v>3.06</v>
      </c>
      <c r="BL6" s="7">
        <v>3.53</v>
      </c>
      <c r="BM6" s="7">
        <v>2.26</v>
      </c>
      <c r="BN6" s="7">
        <v>3.06</v>
      </c>
      <c r="BO6" s="7">
        <v>26.1</v>
      </c>
      <c r="BP6" s="7">
        <v>19.1</v>
      </c>
      <c r="BQ6" s="7">
        <v>23.3</v>
      </c>
      <c r="BR6" s="7">
        <v>8.17</v>
      </c>
      <c r="BS6" s="7">
        <v>6.65</v>
      </c>
      <c r="BT6" s="7">
        <v>8.13</v>
      </c>
      <c r="BU6" s="7">
        <v>8.26</v>
      </c>
      <c r="BV6" s="7">
        <v>6.65</v>
      </c>
      <c r="BW6" s="7">
        <v>8.13</v>
      </c>
      <c r="BX6" s="7">
        <v>2.27</v>
      </c>
      <c r="BY6" s="7">
        <v>1.4</v>
      </c>
      <c r="BZ6" s="7">
        <v>1.9</v>
      </c>
      <c r="CA6" s="7">
        <v>2.22</v>
      </c>
      <c r="CB6" s="7">
        <v>1.4</v>
      </c>
      <c r="CC6" s="7">
        <v>1.9</v>
      </c>
      <c r="CD6" s="7">
        <v>16.5</v>
      </c>
      <c r="CE6" s="7">
        <v>11.8</v>
      </c>
      <c r="CF6" s="7">
        <v>14.4</v>
      </c>
      <c r="CG6" s="7">
        <v>5.21</v>
      </c>
      <c r="CH6" s="7">
        <v>4.12</v>
      </c>
      <c r="CI6" s="7">
        <v>5.04</v>
      </c>
      <c r="CJ6" s="7">
        <v>5.23</v>
      </c>
      <c r="CK6" s="7">
        <v>4.12</v>
      </c>
      <c r="CL6" s="7">
        <v>5.04</v>
      </c>
      <c r="CM6" s="7">
        <v>1.33</v>
      </c>
      <c r="CN6" s="7">
        <v>0.86</v>
      </c>
      <c r="CO6" s="7">
        <v>1.16</v>
      </c>
      <c r="CP6" s="7">
        <v>1.31</v>
      </c>
      <c r="CQ6" s="7">
        <v>0.86</v>
      </c>
      <c r="CR6" s="7">
        <v>1.16</v>
      </c>
      <c r="CS6" s="7">
        <v>9.6</v>
      </c>
      <c r="CT6" s="7">
        <v>7.3</v>
      </c>
      <c r="CU6" s="7">
        <v>8.9</v>
      </c>
      <c r="CV6" s="7">
        <v>2.96</v>
      </c>
      <c r="CW6" s="7">
        <v>2.53</v>
      </c>
      <c r="CX6" s="7">
        <v>3.09</v>
      </c>
      <c r="CY6" s="7">
        <v>3.03</v>
      </c>
      <c r="CZ6" s="7">
        <v>2.53</v>
      </c>
      <c r="DA6" s="7">
        <v>3.09</v>
      </c>
      <c r="DB6" s="7">
        <v>0.367</v>
      </c>
      <c r="DC6" s="7">
        <v>0.371</v>
      </c>
      <c r="DD6" s="7">
        <v>0.373</v>
      </c>
      <c r="DE6" s="7">
        <v>0.367</v>
      </c>
      <c r="DF6" s="7">
        <v>0.362</v>
      </c>
      <c r="DG6" s="7">
        <v>0.367</v>
      </c>
      <c r="DH6" s="7">
        <v>0.6</v>
      </c>
      <c r="DI6" s="7">
        <v>97.6</v>
      </c>
      <c r="DJ6" s="7">
        <v>0.7</v>
      </c>
      <c r="DK6" s="7">
        <v>106</v>
      </c>
      <c r="DL6" s="7">
        <v>9.2</v>
      </c>
      <c r="DM6" s="7">
        <v>203.5</v>
      </c>
      <c r="DN6" s="7">
        <v>2</v>
      </c>
      <c r="DO6" s="7">
        <v>110.9</v>
      </c>
      <c r="DP6" s="7">
        <v>2</v>
      </c>
      <c r="DQ6" s="7">
        <v>110.3</v>
      </c>
      <c r="DR6" s="7">
        <v>91</v>
      </c>
      <c r="DS6" s="7">
        <v>87.1</v>
      </c>
      <c r="DT6" s="7">
        <v>-2.9</v>
      </c>
      <c r="DU6" s="7">
        <v>-2.9</v>
      </c>
      <c r="DV6" s="7">
        <v>0</v>
      </c>
      <c r="DW6" s="7">
        <v>1970</v>
      </c>
      <c r="DX6" s="7">
        <v>0.92</v>
      </c>
      <c r="DY6" s="7">
        <v>0.8</v>
      </c>
      <c r="DZ6" s="7">
        <v>0.9</v>
      </c>
      <c r="EA6" s="6" t="s">
        <v>105</v>
      </c>
      <c r="EB6" s="8">
        <v>71.4</v>
      </c>
      <c r="EC6" s="7">
        <v>126</v>
      </c>
      <c r="ED6" s="7">
        <v>90</v>
      </c>
      <c r="EE6" s="7">
        <v>110</v>
      </c>
      <c r="EF6" s="7">
        <v>49.1</v>
      </c>
      <c r="EG6" s="7">
        <v>35.5</v>
      </c>
      <c r="EH6" s="7">
        <v>43.5</v>
      </c>
      <c r="EI6" s="7">
        <v>36.1</v>
      </c>
      <c r="EJ6" s="7">
        <v>32.9</v>
      </c>
      <c r="EK6" s="7">
        <v>4.16</v>
      </c>
      <c r="EL6" s="7">
        <v>3.05</v>
      </c>
      <c r="EM6" s="7">
        <v>3.73</v>
      </c>
      <c r="EN6" s="7">
        <v>73.2</v>
      </c>
      <c r="EO6" s="7">
        <v>22.9</v>
      </c>
      <c r="EP6" s="7">
        <v>4.9</v>
      </c>
      <c r="EQ6" s="7">
        <v>284.8</v>
      </c>
      <c r="ER6" s="7">
        <v>288.7</v>
      </c>
      <c r="ES6" s="7">
        <v>24.6</v>
      </c>
      <c r="ET6" s="7">
        <v>287.3</v>
      </c>
      <c r="EU6" s="7">
        <v>274.7</v>
      </c>
      <c r="EV6" s="7">
        <v>275.5</v>
      </c>
      <c r="EW6" s="7">
        <v>280.1</v>
      </c>
      <c r="EX6" s="7">
        <v>23.7</v>
      </c>
      <c r="EY6" s="7">
        <v>279.6</v>
      </c>
      <c r="EZ6" s="7">
        <v>267.9</v>
      </c>
      <c r="FA6" s="7">
        <v>232.2</v>
      </c>
      <c r="FB6" s="7">
        <v>237.9</v>
      </c>
      <c r="FC6" s="7">
        <v>19.4</v>
      </c>
      <c r="FD6" s="7">
        <v>236.9</v>
      </c>
      <c r="FE6" s="7">
        <v>229.2</v>
      </c>
      <c r="FF6" s="7">
        <v>204.4</v>
      </c>
      <c r="FG6" s="7">
        <v>210.7</v>
      </c>
      <c r="FH6" s="7">
        <v>15.8</v>
      </c>
      <c r="FI6" s="7">
        <v>208.2</v>
      </c>
      <c r="FJ6" s="7">
        <v>201.8</v>
      </c>
      <c r="FK6" s="7">
        <v>197.1</v>
      </c>
      <c r="FL6" s="7">
        <v>203.6</v>
      </c>
      <c r="FM6" s="7">
        <v>14.8</v>
      </c>
      <c r="FN6" s="7">
        <v>201.4</v>
      </c>
      <c r="FO6" s="7">
        <v>195.4</v>
      </c>
      <c r="FP6" s="7">
        <v>193.4</v>
      </c>
      <c r="FQ6" s="7">
        <v>199.9</v>
      </c>
      <c r="FR6" s="7">
        <v>13.1</v>
      </c>
      <c r="FS6" s="7">
        <v>195.6</v>
      </c>
      <c r="FT6" s="7">
        <v>190.1</v>
      </c>
      <c r="FU6" s="7">
        <v>18.3</v>
      </c>
      <c r="FV6" s="7">
        <v>17.6</v>
      </c>
      <c r="FW6" s="7">
        <v>1.9</v>
      </c>
      <c r="FX6" s="7">
        <v>16.6</v>
      </c>
      <c r="FY6" s="7">
        <v>15</v>
      </c>
      <c r="FZ6" s="7">
        <v>29.1</v>
      </c>
      <c r="GA6" s="7">
        <v>28.6</v>
      </c>
      <c r="GB6" s="7">
        <v>3</v>
      </c>
      <c r="GC6" s="7">
        <v>31.3</v>
      </c>
      <c r="GD6" s="7">
        <v>29.1</v>
      </c>
      <c r="GE6" s="7">
        <v>19.6</v>
      </c>
      <c r="GF6" s="7">
        <v>19.1</v>
      </c>
      <c r="GG6" s="7">
        <v>1.1</v>
      </c>
      <c r="GH6" s="7">
        <v>20.7</v>
      </c>
      <c r="GI6" s="7">
        <v>19.7</v>
      </c>
      <c r="GJ6" s="7">
        <v>7.2</v>
      </c>
      <c r="GK6" s="7">
        <v>6.9</v>
      </c>
      <c r="GL6" s="7">
        <v>9</v>
      </c>
      <c r="GM6" s="7">
        <v>7.6</v>
      </c>
      <c r="GN6" s="7">
        <v>7.3</v>
      </c>
      <c r="GO6" s="7">
        <v>7.5</v>
      </c>
      <c r="GP6" s="7">
        <v>40.5</v>
      </c>
      <c r="GQ6" s="7">
        <v>111.2</v>
      </c>
      <c r="GR6" s="7">
        <v>96.7</v>
      </c>
      <c r="GS6" s="7">
        <v>104.7</v>
      </c>
      <c r="GT6" s="7">
        <v>36.4</v>
      </c>
      <c r="GU6" s="7">
        <v>36.1</v>
      </c>
      <c r="GV6" s="7">
        <v>57.4</v>
      </c>
      <c r="GW6" s="7">
        <v>56.9</v>
      </c>
      <c r="GX6" s="6" t="s">
        <v>364</v>
      </c>
      <c r="GY6" s="6" t="s">
        <v>364</v>
      </c>
      <c r="GZ6" s="6" t="s">
        <v>364</v>
      </c>
      <c r="HA6" s="6" t="s">
        <v>364</v>
      </c>
      <c r="HB6" s="6" t="s">
        <v>364</v>
      </c>
      <c r="HC6" s="6" t="s">
        <v>364</v>
      </c>
      <c r="HD6" s="6" t="s">
        <v>364</v>
      </c>
      <c r="HE6" s="6" t="s">
        <v>364</v>
      </c>
      <c r="HF6" s="6" t="s">
        <v>364</v>
      </c>
      <c r="HG6" s="6" t="s">
        <v>364</v>
      </c>
      <c r="HH6" s="6" t="s">
        <v>762</v>
      </c>
      <c r="HI6" s="6" t="s">
        <v>129</v>
      </c>
    </row>
    <row r="7" spans="1:217" ht="13.5" customHeight="1">
      <c r="A7" s="7">
        <v>6</v>
      </c>
      <c r="B7" s="5" t="s">
        <v>896</v>
      </c>
      <c r="C7" s="7">
        <v>185</v>
      </c>
      <c r="D7" s="6" t="s">
        <v>366</v>
      </c>
      <c r="E7" s="8">
        <v>105.4</v>
      </c>
      <c r="F7" s="8">
        <v>64</v>
      </c>
      <c r="G7" s="8">
        <v>86.6</v>
      </c>
      <c r="H7" s="8">
        <v>56.2</v>
      </c>
      <c r="I7" s="8">
        <v>42.3</v>
      </c>
      <c r="J7" s="8">
        <v>51.7</v>
      </c>
      <c r="K7" s="8">
        <v>35.3</v>
      </c>
      <c r="L7" s="8">
        <v>26.3</v>
      </c>
      <c r="M7" s="8">
        <v>32.1</v>
      </c>
      <c r="N7" s="8">
        <v>20.9</v>
      </c>
      <c r="O7" s="8">
        <v>16.1</v>
      </c>
      <c r="P7" s="8">
        <v>19.7</v>
      </c>
      <c r="Q7" s="8">
        <v>15.2</v>
      </c>
      <c r="R7" s="8">
        <v>11.3</v>
      </c>
      <c r="S7" s="8">
        <v>13.9</v>
      </c>
      <c r="T7" s="8">
        <v>5.32</v>
      </c>
      <c r="U7" s="8">
        <v>3.91</v>
      </c>
      <c r="V7" s="8">
        <v>4.78</v>
      </c>
      <c r="W7" s="8">
        <v>28.7</v>
      </c>
      <c r="X7" s="8">
        <v>9</v>
      </c>
      <c r="Y7" s="8">
        <v>18.1</v>
      </c>
      <c r="Z7" s="8">
        <v>72.3</v>
      </c>
      <c r="AA7" s="8">
        <v>54.4</v>
      </c>
      <c r="AB7" s="8">
        <v>66.4</v>
      </c>
      <c r="AC7" s="8">
        <v>76.7</v>
      </c>
      <c r="AD7" s="8">
        <v>57.6</v>
      </c>
      <c r="AE7" s="8">
        <v>70.4</v>
      </c>
      <c r="AF7" s="8">
        <v>44</v>
      </c>
      <c r="AG7" s="8">
        <v>32.4</v>
      </c>
      <c r="AH7" s="8">
        <v>39.6</v>
      </c>
      <c r="AI7" s="8">
        <v>30.8</v>
      </c>
      <c r="AJ7" s="8">
        <v>18.5</v>
      </c>
      <c r="AK7" s="8">
        <v>25</v>
      </c>
      <c r="AL7" s="8">
        <v>27.2</v>
      </c>
      <c r="AM7" s="9">
        <f t="shared" si="0"/>
        <v>0.41745730550284627</v>
      </c>
      <c r="AN7" s="7">
        <v>20</v>
      </c>
      <c r="AO7" s="7">
        <v>4.44</v>
      </c>
      <c r="AP7" s="7">
        <v>3.04</v>
      </c>
      <c r="AQ7" s="7">
        <v>4.12</v>
      </c>
      <c r="AR7" s="7">
        <v>111.9</v>
      </c>
      <c r="AS7" s="7">
        <v>4.43</v>
      </c>
      <c r="AT7" s="7">
        <v>3.04</v>
      </c>
      <c r="AU7" s="7">
        <v>4.12</v>
      </c>
      <c r="AV7" s="7">
        <v>111.7</v>
      </c>
      <c r="AW7" s="7">
        <v>33.1</v>
      </c>
      <c r="AX7" s="7">
        <v>25.7</v>
      </c>
      <c r="AY7" s="7">
        <v>31.5</v>
      </c>
      <c r="AZ7" s="7">
        <v>104.8</v>
      </c>
      <c r="BA7" s="7">
        <v>12.39</v>
      </c>
      <c r="BB7" s="7">
        <v>8.96</v>
      </c>
      <c r="BC7" s="7">
        <v>10.96</v>
      </c>
      <c r="BD7" s="7">
        <v>112.3</v>
      </c>
      <c r="BE7" s="7">
        <v>12.46</v>
      </c>
      <c r="BF7" s="7">
        <v>8.96</v>
      </c>
      <c r="BG7" s="7">
        <v>10.96</v>
      </c>
      <c r="BH7" s="7">
        <v>113</v>
      </c>
      <c r="BI7" s="7">
        <v>3.45</v>
      </c>
      <c r="BJ7" s="7">
        <v>2.39</v>
      </c>
      <c r="BK7" s="7">
        <v>3.23</v>
      </c>
      <c r="BL7" s="7">
        <v>3.45</v>
      </c>
      <c r="BM7" s="7">
        <v>2.39</v>
      </c>
      <c r="BN7" s="7">
        <v>3.23</v>
      </c>
      <c r="BO7" s="7">
        <v>25.7</v>
      </c>
      <c r="BP7" s="7">
        <v>20.2</v>
      </c>
      <c r="BQ7" s="7">
        <v>24.6</v>
      </c>
      <c r="BR7" s="7">
        <v>9.62</v>
      </c>
      <c r="BS7" s="7">
        <v>7.03</v>
      </c>
      <c r="BT7" s="7">
        <v>8.59</v>
      </c>
      <c r="BU7" s="7">
        <v>9.68</v>
      </c>
      <c r="BV7" s="7">
        <v>7.03</v>
      </c>
      <c r="BW7" s="7">
        <v>8.59</v>
      </c>
      <c r="BX7" s="7">
        <v>2.15</v>
      </c>
      <c r="BY7" s="7">
        <v>1.48</v>
      </c>
      <c r="BZ7" s="7">
        <v>2</v>
      </c>
      <c r="CA7" s="7">
        <v>2.15</v>
      </c>
      <c r="CB7" s="7">
        <v>1.48</v>
      </c>
      <c r="CC7" s="7">
        <v>2</v>
      </c>
      <c r="CD7" s="7">
        <v>16.2</v>
      </c>
      <c r="CE7" s="7">
        <v>12.5</v>
      </c>
      <c r="CF7" s="7">
        <v>15.2</v>
      </c>
      <c r="CG7" s="7">
        <v>6.06</v>
      </c>
      <c r="CH7" s="7">
        <v>4.36</v>
      </c>
      <c r="CI7" s="7">
        <v>5.32</v>
      </c>
      <c r="CJ7" s="7">
        <v>6.06</v>
      </c>
      <c r="CK7" s="7">
        <v>4.36</v>
      </c>
      <c r="CL7" s="7">
        <v>5.32</v>
      </c>
      <c r="CM7" s="7">
        <v>1.3</v>
      </c>
      <c r="CN7" s="7">
        <v>0.91</v>
      </c>
      <c r="CO7" s="7">
        <v>1.23</v>
      </c>
      <c r="CP7" s="7">
        <v>1.3</v>
      </c>
      <c r="CQ7" s="7">
        <v>0.91</v>
      </c>
      <c r="CR7" s="7">
        <v>1.23</v>
      </c>
      <c r="CS7" s="7">
        <v>9.5</v>
      </c>
      <c r="CT7" s="7">
        <v>7.7</v>
      </c>
      <c r="CU7" s="7">
        <v>9.4</v>
      </c>
      <c r="CV7" s="7">
        <v>3.56</v>
      </c>
      <c r="CW7" s="7">
        <v>2.67</v>
      </c>
      <c r="CX7" s="7">
        <v>3.27</v>
      </c>
      <c r="CY7" s="7">
        <v>3.62</v>
      </c>
      <c r="CZ7" s="7">
        <v>2.67</v>
      </c>
      <c r="DA7" s="7">
        <v>3.27</v>
      </c>
      <c r="DB7" s="7">
        <v>0.372</v>
      </c>
      <c r="DC7" s="7">
        <v>0.377</v>
      </c>
      <c r="DD7" s="7">
        <v>0.376</v>
      </c>
      <c r="DE7" s="7">
        <v>0.371</v>
      </c>
      <c r="DF7" s="7">
        <v>0.37</v>
      </c>
      <c r="DG7" s="7">
        <v>0.374</v>
      </c>
      <c r="DH7" s="7">
        <v>2</v>
      </c>
      <c r="DI7" s="7">
        <v>288</v>
      </c>
      <c r="DJ7" s="7">
        <v>1.9</v>
      </c>
      <c r="DK7" s="7">
        <v>285.4</v>
      </c>
      <c r="DL7" s="7">
        <v>15.4</v>
      </c>
      <c r="DM7" s="7">
        <v>323</v>
      </c>
      <c r="DN7" s="7">
        <v>4</v>
      </c>
      <c r="DO7" s="7">
        <v>205.9</v>
      </c>
      <c r="DP7" s="7">
        <v>4</v>
      </c>
      <c r="DQ7" s="7">
        <v>204.4</v>
      </c>
      <c r="DR7" s="7">
        <v>78</v>
      </c>
      <c r="DS7" s="7">
        <v>90.2</v>
      </c>
      <c r="DT7" s="7">
        <v>-15.2</v>
      </c>
      <c r="DU7" s="7">
        <v>-15.2</v>
      </c>
      <c r="DV7" s="7">
        <v>0</v>
      </c>
      <c r="DW7" s="7">
        <v>2027</v>
      </c>
      <c r="DX7" s="7">
        <v>0.95</v>
      </c>
      <c r="DY7" s="7">
        <v>0.8</v>
      </c>
      <c r="DZ7" s="7">
        <v>0.9</v>
      </c>
      <c r="EA7" s="6" t="s">
        <v>74</v>
      </c>
      <c r="EB7" s="8">
        <v>119.9</v>
      </c>
      <c r="EC7" s="7">
        <v>140</v>
      </c>
      <c r="ED7" s="7">
        <v>90</v>
      </c>
      <c r="EE7" s="7">
        <v>110</v>
      </c>
      <c r="EF7" s="7">
        <v>50.5</v>
      </c>
      <c r="EG7" s="7">
        <v>37.6</v>
      </c>
      <c r="EH7" s="7">
        <v>46</v>
      </c>
      <c r="EI7" s="7">
        <v>37.1</v>
      </c>
      <c r="EJ7" s="7">
        <v>32.1</v>
      </c>
      <c r="EK7" s="7">
        <v>4.38</v>
      </c>
      <c r="EL7" s="7">
        <v>3.22</v>
      </c>
      <c r="EM7" s="7">
        <v>3.94</v>
      </c>
      <c r="EN7" s="7">
        <v>73.2</v>
      </c>
      <c r="EO7" s="7">
        <v>22.4</v>
      </c>
      <c r="EP7" s="7">
        <v>8.4</v>
      </c>
      <c r="EQ7" s="7">
        <v>291.4</v>
      </c>
      <c r="ER7" s="7">
        <v>293.5</v>
      </c>
      <c r="ES7" s="7">
        <v>27</v>
      </c>
      <c r="ET7" s="7">
        <v>230.3</v>
      </c>
      <c r="EU7" s="7">
        <v>222.9</v>
      </c>
      <c r="EV7" s="7">
        <v>282.8</v>
      </c>
      <c r="EW7" s="7">
        <v>284.5</v>
      </c>
      <c r="EX7" s="7">
        <v>26.8</v>
      </c>
      <c r="EY7" s="7">
        <v>223.3</v>
      </c>
      <c r="EZ7" s="7">
        <v>216</v>
      </c>
      <c r="FA7" s="7">
        <v>242.6</v>
      </c>
      <c r="FB7" s="7">
        <v>243.4</v>
      </c>
      <c r="FC7" s="7">
        <v>23.4</v>
      </c>
      <c r="FD7" s="7">
        <v>189.1</v>
      </c>
      <c r="FE7" s="7">
        <v>183.8</v>
      </c>
      <c r="FF7" s="7">
        <v>218.3</v>
      </c>
      <c r="FG7" s="7">
        <v>218.6</v>
      </c>
      <c r="FH7" s="7">
        <v>19.8</v>
      </c>
      <c r="FI7" s="7">
        <v>168.3</v>
      </c>
      <c r="FJ7" s="7">
        <v>163.2</v>
      </c>
      <c r="FK7" s="7">
        <v>211.1</v>
      </c>
      <c r="FL7" s="7">
        <v>211.2</v>
      </c>
      <c r="FM7" s="7">
        <v>18.6</v>
      </c>
      <c r="FN7" s="7">
        <v>164</v>
      </c>
      <c r="FO7" s="7">
        <v>159.1</v>
      </c>
      <c r="FP7" s="7">
        <v>206.3</v>
      </c>
      <c r="FQ7" s="7">
        <v>206.1</v>
      </c>
      <c r="FR7" s="7">
        <v>17.4</v>
      </c>
      <c r="FS7" s="7">
        <v>161.3</v>
      </c>
      <c r="FT7" s="7">
        <v>156.5</v>
      </c>
      <c r="FU7" s="7">
        <v>16.8</v>
      </c>
      <c r="FV7" s="7">
        <v>17.4</v>
      </c>
      <c r="FW7" s="7">
        <v>1.1</v>
      </c>
      <c r="FX7" s="7">
        <v>14</v>
      </c>
      <c r="FY7" s="7">
        <v>13.2</v>
      </c>
      <c r="FZ7" s="7">
        <v>26.2</v>
      </c>
      <c r="GA7" s="7">
        <v>26.7</v>
      </c>
      <c r="GB7" s="7">
        <v>3.1</v>
      </c>
      <c r="GC7" s="7">
        <v>23.7</v>
      </c>
      <c r="GD7" s="7">
        <v>23</v>
      </c>
      <c r="GE7" s="7">
        <v>17.1</v>
      </c>
      <c r="GF7" s="7">
        <v>17.9</v>
      </c>
      <c r="GG7" s="7">
        <v>1.7</v>
      </c>
      <c r="GH7" s="7">
        <v>15.8</v>
      </c>
      <c r="GI7" s="7">
        <v>15.4</v>
      </c>
      <c r="GJ7" s="7">
        <v>6.2</v>
      </c>
      <c r="GK7" s="7">
        <v>6.3</v>
      </c>
      <c r="GL7" s="7">
        <v>7.6</v>
      </c>
      <c r="GM7" s="7">
        <v>7.2</v>
      </c>
      <c r="GN7" s="7">
        <v>7.2</v>
      </c>
      <c r="GO7" s="7">
        <v>6.7</v>
      </c>
      <c r="GP7" s="7">
        <v>41.6</v>
      </c>
      <c r="GQ7" s="7">
        <v>112.1</v>
      </c>
      <c r="GR7" s="7">
        <v>106.8</v>
      </c>
      <c r="GS7" s="7">
        <v>112.6</v>
      </c>
      <c r="GT7" s="7">
        <v>36.9</v>
      </c>
      <c r="GU7" s="7">
        <v>37.1</v>
      </c>
      <c r="GV7" s="7">
        <v>64.6</v>
      </c>
      <c r="GW7" s="7">
        <v>63.9</v>
      </c>
      <c r="GX7" s="6" t="s">
        <v>364</v>
      </c>
      <c r="GY7" s="6" t="s">
        <v>364</v>
      </c>
      <c r="GZ7" s="6" t="s">
        <v>364</v>
      </c>
      <c r="HA7" s="6" t="s">
        <v>364</v>
      </c>
      <c r="HB7" s="6" t="s">
        <v>364</v>
      </c>
      <c r="HC7" s="6" t="s">
        <v>364</v>
      </c>
      <c r="HD7" s="6" t="s">
        <v>364</v>
      </c>
      <c r="HE7" s="6" t="s">
        <v>364</v>
      </c>
      <c r="HF7" s="6" t="s">
        <v>364</v>
      </c>
      <c r="HG7" s="6" t="s">
        <v>364</v>
      </c>
      <c r="HH7" s="6" t="s">
        <v>762</v>
      </c>
      <c r="HI7" s="6" t="s">
        <v>127</v>
      </c>
    </row>
    <row r="8" spans="1:217" ht="13.5" customHeight="1">
      <c r="A8" s="7">
        <v>7</v>
      </c>
      <c r="B8" s="5" t="s">
        <v>896</v>
      </c>
      <c r="C8" s="7">
        <v>180.2</v>
      </c>
      <c r="D8" s="6" t="s">
        <v>366</v>
      </c>
      <c r="E8" s="8">
        <v>77</v>
      </c>
      <c r="F8" s="8">
        <v>60.7</v>
      </c>
      <c r="G8" s="8">
        <v>82.1</v>
      </c>
      <c r="H8" s="8">
        <v>50.6</v>
      </c>
      <c r="I8" s="8">
        <v>40.1</v>
      </c>
      <c r="J8" s="8">
        <v>49.1</v>
      </c>
      <c r="K8" s="8">
        <v>31.5</v>
      </c>
      <c r="L8" s="8">
        <v>24.9</v>
      </c>
      <c r="M8" s="8">
        <v>30.5</v>
      </c>
      <c r="N8" s="8">
        <v>19.1</v>
      </c>
      <c r="O8" s="8">
        <v>15.3</v>
      </c>
      <c r="P8" s="8">
        <v>18.7</v>
      </c>
      <c r="Q8" s="8">
        <v>13.6</v>
      </c>
      <c r="R8" s="8">
        <v>10.8</v>
      </c>
      <c r="S8" s="8">
        <v>13.2</v>
      </c>
      <c r="T8" s="8">
        <v>4.73</v>
      </c>
      <c r="U8" s="8">
        <v>3.72</v>
      </c>
      <c r="V8" s="8">
        <v>4.54</v>
      </c>
      <c r="W8" s="8">
        <v>8.1</v>
      </c>
      <c r="X8" s="8">
        <v>8.6</v>
      </c>
      <c r="Y8" s="8">
        <v>17.2</v>
      </c>
      <c r="Z8" s="8">
        <v>65</v>
      </c>
      <c r="AA8" s="8">
        <v>51.6</v>
      </c>
      <c r="AB8" s="8">
        <v>63</v>
      </c>
      <c r="AC8" s="8">
        <v>68.9</v>
      </c>
      <c r="AD8" s="8">
        <v>54.7</v>
      </c>
      <c r="AE8" s="8">
        <v>66.8</v>
      </c>
      <c r="AF8" s="8">
        <v>39.1</v>
      </c>
      <c r="AG8" s="8">
        <v>30.7</v>
      </c>
      <c r="AH8" s="8">
        <v>37.5</v>
      </c>
      <c r="AI8" s="8">
        <v>23.7</v>
      </c>
      <c r="AJ8" s="8">
        <v>18.5</v>
      </c>
      <c r="AK8" s="8">
        <v>25</v>
      </c>
      <c r="AL8" s="8">
        <v>10.5</v>
      </c>
      <c r="AM8" s="9">
        <f t="shared" si="0"/>
        <v>0.5077922077922078</v>
      </c>
      <c r="AN8" s="7">
        <v>20</v>
      </c>
      <c r="AO8" s="7">
        <v>3.76</v>
      </c>
      <c r="AP8" s="7">
        <v>2.89</v>
      </c>
      <c r="AQ8" s="7">
        <v>3.91</v>
      </c>
      <c r="AR8" s="7">
        <v>108.3</v>
      </c>
      <c r="AS8" s="7">
        <v>3.83</v>
      </c>
      <c r="AT8" s="7">
        <v>2.89</v>
      </c>
      <c r="AU8" s="7">
        <v>3.91</v>
      </c>
      <c r="AV8" s="7">
        <v>110.3</v>
      </c>
      <c r="AW8" s="7">
        <v>28.9</v>
      </c>
      <c r="AX8" s="7">
        <v>24.4</v>
      </c>
      <c r="AY8" s="7">
        <v>29.8</v>
      </c>
      <c r="AZ8" s="7">
        <v>104.4</v>
      </c>
      <c r="BA8" s="7">
        <v>11.5</v>
      </c>
      <c r="BB8" s="7">
        <v>8.51</v>
      </c>
      <c r="BC8" s="7">
        <v>10.4</v>
      </c>
      <c r="BD8" s="7">
        <v>119.3</v>
      </c>
      <c r="BE8" s="7">
        <v>11.48</v>
      </c>
      <c r="BF8" s="7">
        <v>8.51</v>
      </c>
      <c r="BG8" s="7">
        <v>10.4</v>
      </c>
      <c r="BH8" s="7">
        <v>119</v>
      </c>
      <c r="BI8" s="7">
        <v>2.93</v>
      </c>
      <c r="BJ8" s="7">
        <v>2.26</v>
      </c>
      <c r="BK8" s="7">
        <v>3.06</v>
      </c>
      <c r="BL8" s="7">
        <v>2.98</v>
      </c>
      <c r="BM8" s="7">
        <v>2.26</v>
      </c>
      <c r="BN8" s="7">
        <v>3.06</v>
      </c>
      <c r="BO8" s="7">
        <v>22.5</v>
      </c>
      <c r="BP8" s="7">
        <v>19.1</v>
      </c>
      <c r="BQ8" s="7">
        <v>23.4</v>
      </c>
      <c r="BR8" s="7">
        <v>8.94</v>
      </c>
      <c r="BS8" s="7">
        <v>6.67</v>
      </c>
      <c r="BT8" s="7">
        <v>8.15</v>
      </c>
      <c r="BU8" s="7">
        <v>8.94</v>
      </c>
      <c r="BV8" s="7">
        <v>6.67</v>
      </c>
      <c r="BW8" s="7">
        <v>8.15</v>
      </c>
      <c r="BX8" s="7">
        <v>1.82</v>
      </c>
      <c r="BY8" s="7">
        <v>1.4</v>
      </c>
      <c r="BZ8" s="7">
        <v>1.9</v>
      </c>
      <c r="CA8" s="7">
        <v>1.85</v>
      </c>
      <c r="CB8" s="7">
        <v>1.4</v>
      </c>
      <c r="CC8" s="7">
        <v>1.9</v>
      </c>
      <c r="CD8" s="7">
        <v>14</v>
      </c>
      <c r="CE8" s="7">
        <v>11.8</v>
      </c>
      <c r="CF8" s="7">
        <v>14.5</v>
      </c>
      <c r="CG8" s="7">
        <v>5.59</v>
      </c>
      <c r="CH8" s="7">
        <v>4.14</v>
      </c>
      <c r="CI8" s="7">
        <v>5.06</v>
      </c>
      <c r="CJ8" s="7">
        <v>5.55</v>
      </c>
      <c r="CK8" s="7">
        <v>4.14</v>
      </c>
      <c r="CL8" s="7">
        <v>5.06</v>
      </c>
      <c r="CM8" s="7">
        <v>1.11</v>
      </c>
      <c r="CN8" s="7">
        <v>0.86</v>
      </c>
      <c r="CO8" s="7">
        <v>1.16</v>
      </c>
      <c r="CP8" s="7">
        <v>1.13</v>
      </c>
      <c r="CQ8" s="7">
        <v>0.86</v>
      </c>
      <c r="CR8" s="7">
        <v>1.16</v>
      </c>
      <c r="CS8" s="7">
        <v>8.5</v>
      </c>
      <c r="CT8" s="7">
        <v>7.3</v>
      </c>
      <c r="CU8" s="7">
        <v>8.9</v>
      </c>
      <c r="CV8" s="7">
        <v>3.35</v>
      </c>
      <c r="CW8" s="7">
        <v>2.53</v>
      </c>
      <c r="CX8" s="7">
        <v>3.09</v>
      </c>
      <c r="CY8" s="7">
        <v>3.39</v>
      </c>
      <c r="CZ8" s="7">
        <v>2.53</v>
      </c>
      <c r="DA8" s="7">
        <v>3.09</v>
      </c>
      <c r="DB8" s="7">
        <v>0.377</v>
      </c>
      <c r="DC8" s="7">
        <v>0.38</v>
      </c>
      <c r="DD8" s="7">
        <v>0.38</v>
      </c>
      <c r="DE8" s="7">
        <v>0.376</v>
      </c>
      <c r="DF8" s="7">
        <v>0.375</v>
      </c>
      <c r="DG8" s="7">
        <v>0.38</v>
      </c>
      <c r="DH8" s="7">
        <v>0.3</v>
      </c>
      <c r="DI8" s="7">
        <v>48.6</v>
      </c>
      <c r="DJ8" s="7">
        <v>0.3</v>
      </c>
      <c r="DK8" s="7">
        <v>44.1</v>
      </c>
      <c r="DL8" s="7">
        <v>3.8</v>
      </c>
      <c r="DM8" s="7">
        <v>84.4</v>
      </c>
      <c r="DN8" s="7">
        <v>1.4</v>
      </c>
      <c r="DO8" s="7">
        <v>75.9</v>
      </c>
      <c r="DP8" s="7">
        <v>1.4</v>
      </c>
      <c r="DQ8" s="7">
        <v>75.2</v>
      </c>
      <c r="DR8" s="7">
        <v>88</v>
      </c>
      <c r="DS8" s="7">
        <v>77</v>
      </c>
      <c r="DT8" s="7">
        <v>0</v>
      </c>
      <c r="DU8" s="7">
        <v>0</v>
      </c>
      <c r="DV8" s="7">
        <v>0</v>
      </c>
      <c r="DW8" s="7">
        <v>1858</v>
      </c>
      <c r="DX8" s="7">
        <v>0.75</v>
      </c>
      <c r="DY8" s="7">
        <v>0.8</v>
      </c>
      <c r="DZ8" s="7">
        <v>0.9</v>
      </c>
      <c r="EA8" s="6" t="s">
        <v>1003</v>
      </c>
      <c r="EB8" s="8">
        <v>29.9</v>
      </c>
      <c r="EC8" s="7">
        <v>108</v>
      </c>
      <c r="ED8" s="7">
        <v>90</v>
      </c>
      <c r="EE8" s="7">
        <v>110</v>
      </c>
      <c r="EF8" s="7">
        <v>45.1</v>
      </c>
      <c r="EG8" s="7">
        <v>35.6</v>
      </c>
      <c r="EH8" s="7">
        <v>43.6</v>
      </c>
      <c r="EI8" s="7">
        <v>30.9</v>
      </c>
      <c r="EJ8" s="7">
        <v>29.2</v>
      </c>
      <c r="EK8" s="7">
        <v>3.88</v>
      </c>
      <c r="EL8" s="7">
        <v>3.06</v>
      </c>
      <c r="EM8" s="7">
        <v>3.74</v>
      </c>
      <c r="EN8" s="7">
        <v>73.4</v>
      </c>
      <c r="EO8" s="7">
        <v>21.2</v>
      </c>
      <c r="EP8" s="7">
        <v>2.5</v>
      </c>
      <c r="EQ8" s="7">
        <v>288</v>
      </c>
      <c r="ER8" s="7">
        <v>282.7</v>
      </c>
      <c r="ES8" s="7">
        <v>25.1</v>
      </c>
      <c r="ET8" s="7">
        <v>210.7</v>
      </c>
      <c r="EU8" s="7">
        <v>207.9</v>
      </c>
      <c r="EV8" s="7">
        <v>283.2</v>
      </c>
      <c r="EW8" s="7">
        <v>278</v>
      </c>
      <c r="EX8" s="7">
        <v>24.4</v>
      </c>
      <c r="EY8" s="7">
        <v>207.2</v>
      </c>
      <c r="EZ8" s="7">
        <v>204.4</v>
      </c>
      <c r="FA8" s="7">
        <v>253.3</v>
      </c>
      <c r="FB8" s="7">
        <v>248.4</v>
      </c>
      <c r="FC8" s="7">
        <v>20.8</v>
      </c>
      <c r="FD8" s="7">
        <v>183.5</v>
      </c>
      <c r="FE8" s="7">
        <v>180.9</v>
      </c>
      <c r="FF8" s="7">
        <v>226.5</v>
      </c>
      <c r="FG8" s="7">
        <v>221.7</v>
      </c>
      <c r="FH8" s="7">
        <v>17.3</v>
      </c>
      <c r="FI8" s="7">
        <v>162.1</v>
      </c>
      <c r="FJ8" s="7">
        <v>160.1</v>
      </c>
      <c r="FK8" s="7">
        <v>217.7</v>
      </c>
      <c r="FL8" s="7">
        <v>212.9</v>
      </c>
      <c r="FM8" s="7">
        <v>16</v>
      </c>
      <c r="FN8" s="7">
        <v>156.8</v>
      </c>
      <c r="FO8" s="7">
        <v>155.2</v>
      </c>
      <c r="FP8" s="7">
        <v>211.6</v>
      </c>
      <c r="FQ8" s="7">
        <v>206.9</v>
      </c>
      <c r="FR8" s="7">
        <v>14.7</v>
      </c>
      <c r="FS8" s="7">
        <v>153.6</v>
      </c>
      <c r="FT8" s="7">
        <v>151.9</v>
      </c>
      <c r="FU8" s="7">
        <v>10.9</v>
      </c>
      <c r="FV8" s="7">
        <v>11.2</v>
      </c>
      <c r="FW8" s="7">
        <v>1.6</v>
      </c>
      <c r="FX8" s="7">
        <v>8.3</v>
      </c>
      <c r="FY8" s="7">
        <v>8.6</v>
      </c>
      <c r="FZ8" s="7">
        <v>24.3</v>
      </c>
      <c r="GA8" s="7">
        <v>24.7</v>
      </c>
      <c r="GB8" s="7">
        <v>3.2</v>
      </c>
      <c r="GC8" s="7">
        <v>20.8</v>
      </c>
      <c r="GD8" s="7">
        <v>20.5</v>
      </c>
      <c r="GE8" s="7">
        <v>19.3</v>
      </c>
      <c r="GF8" s="7">
        <v>19.3</v>
      </c>
      <c r="GG8" s="7">
        <v>2.3</v>
      </c>
      <c r="GH8" s="7">
        <v>16.4</v>
      </c>
      <c r="GI8" s="7">
        <v>15.9</v>
      </c>
      <c r="GJ8" s="7">
        <v>5.5</v>
      </c>
      <c r="GK8" s="7">
        <v>5.7</v>
      </c>
      <c r="GL8" s="7">
        <v>8.8</v>
      </c>
      <c r="GM8" s="7">
        <v>6.5</v>
      </c>
      <c r="GN8" s="7">
        <v>6.5</v>
      </c>
      <c r="GO8" s="7">
        <v>6.1</v>
      </c>
      <c r="GP8" s="7">
        <v>38.1</v>
      </c>
      <c r="GQ8" s="7">
        <v>98.5</v>
      </c>
      <c r="GR8" s="7">
        <v>75.1</v>
      </c>
      <c r="GS8" s="7">
        <v>99.5</v>
      </c>
      <c r="GT8" s="7">
        <v>30.8</v>
      </c>
      <c r="GU8" s="7">
        <v>30.9</v>
      </c>
      <c r="GV8" s="7">
        <v>55.1</v>
      </c>
      <c r="GW8" s="7">
        <v>54.9</v>
      </c>
      <c r="GX8" s="6" t="s">
        <v>364</v>
      </c>
      <c r="GY8" s="6" t="s">
        <v>364</v>
      </c>
      <c r="GZ8" s="6" t="s">
        <v>364</v>
      </c>
      <c r="HA8" s="6" t="s">
        <v>364</v>
      </c>
      <c r="HB8" s="6" t="s">
        <v>364</v>
      </c>
      <c r="HC8" s="6" t="s">
        <v>364</v>
      </c>
      <c r="HD8" s="6" t="s">
        <v>364</v>
      </c>
      <c r="HE8" s="6" t="s">
        <v>364</v>
      </c>
      <c r="HF8" s="6" t="s">
        <v>364</v>
      </c>
      <c r="HG8" s="6" t="s">
        <v>364</v>
      </c>
      <c r="HH8" s="6" t="s">
        <v>762</v>
      </c>
      <c r="HI8" s="6" t="s">
        <v>118</v>
      </c>
    </row>
    <row r="9" spans="1:217" ht="13.5" customHeight="1">
      <c r="A9" s="7">
        <v>8</v>
      </c>
      <c r="B9" s="5" t="s">
        <v>896</v>
      </c>
      <c r="C9" s="7">
        <v>185</v>
      </c>
      <c r="D9" s="6" t="s">
        <v>366</v>
      </c>
      <c r="E9" s="8">
        <v>94.6</v>
      </c>
      <c r="F9" s="8">
        <v>64</v>
      </c>
      <c r="G9" s="8">
        <v>86.6</v>
      </c>
      <c r="H9" s="8">
        <v>53.5</v>
      </c>
      <c r="I9" s="8">
        <v>42.3</v>
      </c>
      <c r="J9" s="8">
        <v>51.7</v>
      </c>
      <c r="K9" s="8">
        <v>33.8</v>
      </c>
      <c r="L9" s="8">
        <v>26.3</v>
      </c>
      <c r="M9" s="8">
        <v>32.1</v>
      </c>
      <c r="N9" s="8">
        <v>19.7</v>
      </c>
      <c r="O9" s="8">
        <v>16.1</v>
      </c>
      <c r="P9" s="8">
        <v>19.7</v>
      </c>
      <c r="Q9" s="8">
        <v>14.6</v>
      </c>
      <c r="R9" s="8">
        <v>11.3</v>
      </c>
      <c r="S9" s="8">
        <v>13.9</v>
      </c>
      <c r="T9" s="8">
        <v>4.97</v>
      </c>
      <c r="U9" s="8">
        <v>3.91</v>
      </c>
      <c r="V9" s="8">
        <v>4.78</v>
      </c>
      <c r="W9" s="8">
        <v>21.5</v>
      </c>
      <c r="X9" s="8">
        <v>9</v>
      </c>
      <c r="Y9" s="8">
        <v>18.1</v>
      </c>
      <c r="Z9" s="8">
        <v>69</v>
      </c>
      <c r="AA9" s="8">
        <v>54.4</v>
      </c>
      <c r="AB9" s="8">
        <v>66.4</v>
      </c>
      <c r="AC9" s="8">
        <v>73.1</v>
      </c>
      <c r="AD9" s="8">
        <v>57.6</v>
      </c>
      <c r="AE9" s="8">
        <v>70.4</v>
      </c>
      <c r="AF9" s="8">
        <v>42.1</v>
      </c>
      <c r="AG9" s="8">
        <v>32.4</v>
      </c>
      <c r="AH9" s="8">
        <v>39.6</v>
      </c>
      <c r="AI9" s="8">
        <v>27.6</v>
      </c>
      <c r="AJ9" s="8">
        <v>18.5</v>
      </c>
      <c r="AK9" s="8">
        <v>25</v>
      </c>
      <c r="AL9" s="8">
        <v>22.8</v>
      </c>
      <c r="AM9" s="9">
        <f t="shared" si="0"/>
        <v>0.445031712473573</v>
      </c>
      <c r="AN9" s="7">
        <v>20</v>
      </c>
      <c r="AO9" s="7">
        <v>4.26</v>
      </c>
      <c r="AP9" s="7">
        <v>3.04</v>
      </c>
      <c r="AQ9" s="7">
        <v>4.12</v>
      </c>
      <c r="AR9" s="7">
        <v>111.3</v>
      </c>
      <c r="AS9" s="7">
        <v>4.31</v>
      </c>
      <c r="AT9" s="7">
        <v>3.04</v>
      </c>
      <c r="AU9" s="7">
        <v>4.12</v>
      </c>
      <c r="AV9" s="7">
        <v>112.5</v>
      </c>
      <c r="AW9" s="7">
        <v>32.3</v>
      </c>
      <c r="AX9" s="7">
        <v>25.7</v>
      </c>
      <c r="AY9" s="7">
        <v>31.5</v>
      </c>
      <c r="AZ9" s="7">
        <v>106</v>
      </c>
      <c r="BA9" s="7">
        <v>11.42</v>
      </c>
      <c r="BB9" s="7">
        <v>8.96</v>
      </c>
      <c r="BC9" s="7">
        <v>10.96</v>
      </c>
      <c r="BD9" s="7">
        <v>107.3</v>
      </c>
      <c r="BE9" s="7">
        <v>11.47</v>
      </c>
      <c r="BF9" s="7">
        <v>8.96</v>
      </c>
      <c r="BG9" s="7">
        <v>10.96</v>
      </c>
      <c r="BH9" s="7">
        <v>107.7</v>
      </c>
      <c r="BI9" s="7">
        <v>3.31</v>
      </c>
      <c r="BJ9" s="7">
        <v>2.39</v>
      </c>
      <c r="BK9" s="7">
        <v>3.23</v>
      </c>
      <c r="BL9" s="7">
        <v>3.34</v>
      </c>
      <c r="BM9" s="7">
        <v>2.39</v>
      </c>
      <c r="BN9" s="7">
        <v>3.23</v>
      </c>
      <c r="BO9" s="7">
        <v>25.1</v>
      </c>
      <c r="BP9" s="7">
        <v>20.2</v>
      </c>
      <c r="BQ9" s="7">
        <v>24.6</v>
      </c>
      <c r="BR9" s="7">
        <v>8.85</v>
      </c>
      <c r="BS9" s="7">
        <v>7.03</v>
      </c>
      <c r="BT9" s="7">
        <v>8.59</v>
      </c>
      <c r="BU9" s="7">
        <v>8.9</v>
      </c>
      <c r="BV9" s="7">
        <v>7.03</v>
      </c>
      <c r="BW9" s="7">
        <v>8.59</v>
      </c>
      <c r="BX9" s="7">
        <v>2.08</v>
      </c>
      <c r="BY9" s="7">
        <v>1.48</v>
      </c>
      <c r="BZ9" s="7">
        <v>2</v>
      </c>
      <c r="CA9" s="7">
        <v>2.1</v>
      </c>
      <c r="CB9" s="7">
        <v>1.48</v>
      </c>
      <c r="CC9" s="7">
        <v>2</v>
      </c>
      <c r="CD9" s="7">
        <v>15.9</v>
      </c>
      <c r="CE9" s="7">
        <v>12.5</v>
      </c>
      <c r="CF9" s="7">
        <v>15.2</v>
      </c>
      <c r="CG9" s="7">
        <v>5.61</v>
      </c>
      <c r="CH9" s="7">
        <v>4.36</v>
      </c>
      <c r="CI9" s="7">
        <v>5.32</v>
      </c>
      <c r="CJ9" s="7">
        <v>5.6</v>
      </c>
      <c r="CK9" s="7">
        <v>4.36</v>
      </c>
      <c r="CL9" s="7">
        <v>5.32</v>
      </c>
      <c r="CM9" s="7">
        <v>1.23</v>
      </c>
      <c r="CN9" s="7">
        <v>0.91</v>
      </c>
      <c r="CO9" s="7">
        <v>1.23</v>
      </c>
      <c r="CP9" s="7">
        <v>1.24</v>
      </c>
      <c r="CQ9" s="7">
        <v>0.91</v>
      </c>
      <c r="CR9" s="7">
        <v>1.23</v>
      </c>
      <c r="CS9" s="7">
        <v>9.2</v>
      </c>
      <c r="CT9" s="7">
        <v>7.7</v>
      </c>
      <c r="CU9" s="7">
        <v>9.4</v>
      </c>
      <c r="CV9" s="7">
        <v>3.24</v>
      </c>
      <c r="CW9" s="7">
        <v>2.67</v>
      </c>
      <c r="CX9" s="7">
        <v>3.27</v>
      </c>
      <c r="CY9" s="7">
        <v>3.3</v>
      </c>
      <c r="CZ9" s="7">
        <v>2.67</v>
      </c>
      <c r="DA9" s="7">
        <v>3.27</v>
      </c>
      <c r="DB9" s="7">
        <v>0.368</v>
      </c>
      <c r="DC9" s="7">
        <v>0.371</v>
      </c>
      <c r="DD9" s="7">
        <v>0.371</v>
      </c>
      <c r="DE9" s="7">
        <v>0.367</v>
      </c>
      <c r="DF9" s="7">
        <v>0.366</v>
      </c>
      <c r="DG9" s="7">
        <v>0.371</v>
      </c>
      <c r="DH9" s="7">
        <v>1.2</v>
      </c>
      <c r="DI9" s="7">
        <v>177.5</v>
      </c>
      <c r="DJ9" s="7">
        <v>1.2</v>
      </c>
      <c r="DK9" s="7">
        <v>174.1</v>
      </c>
      <c r="DL9" s="7">
        <v>12</v>
      </c>
      <c r="DM9" s="7">
        <v>251.5</v>
      </c>
      <c r="DN9" s="7">
        <v>2.9</v>
      </c>
      <c r="DO9" s="7">
        <v>150.1</v>
      </c>
      <c r="DP9" s="7">
        <v>2.9</v>
      </c>
      <c r="DQ9" s="7">
        <v>148.8</v>
      </c>
      <c r="DR9" s="7">
        <v>80</v>
      </c>
      <c r="DS9" s="7">
        <v>86</v>
      </c>
      <c r="DT9" s="7">
        <v>-8.6</v>
      </c>
      <c r="DU9" s="7">
        <v>-8.6</v>
      </c>
      <c r="DV9" s="7">
        <v>0</v>
      </c>
      <c r="DW9" s="7">
        <v>1948</v>
      </c>
      <c r="DX9" s="7">
        <v>0.95</v>
      </c>
      <c r="DY9" s="7">
        <v>0.8</v>
      </c>
      <c r="DZ9" s="7">
        <v>0.9</v>
      </c>
      <c r="EA9" s="6" t="s">
        <v>39</v>
      </c>
      <c r="EB9" s="8">
        <v>93.9</v>
      </c>
      <c r="EC9" s="7">
        <v>126</v>
      </c>
      <c r="ED9" s="7">
        <v>90</v>
      </c>
      <c r="EE9" s="7">
        <v>110</v>
      </c>
      <c r="EF9" s="7">
        <v>48.4</v>
      </c>
      <c r="EG9" s="7">
        <v>37.6</v>
      </c>
      <c r="EH9" s="7">
        <v>46</v>
      </c>
      <c r="EI9" s="7">
        <v>36.1</v>
      </c>
      <c r="EJ9" s="7">
        <v>32.1</v>
      </c>
      <c r="EK9" s="7">
        <v>4.11</v>
      </c>
      <c r="EL9" s="7">
        <v>3.22</v>
      </c>
      <c r="EM9" s="7">
        <v>3.94</v>
      </c>
      <c r="EN9" s="7">
        <v>73.2</v>
      </c>
      <c r="EO9" s="7">
        <v>21.4</v>
      </c>
      <c r="EP9" s="7">
        <v>6.3</v>
      </c>
      <c r="EQ9" s="7">
        <v>316.1</v>
      </c>
      <c r="ER9" s="7">
        <v>313.8</v>
      </c>
      <c r="ES9" s="7">
        <v>28.9</v>
      </c>
      <c r="ET9" s="7">
        <v>279.3</v>
      </c>
      <c r="EU9" s="7">
        <v>273.1</v>
      </c>
      <c r="EV9" s="7">
        <v>307.7</v>
      </c>
      <c r="EW9" s="7">
        <v>305</v>
      </c>
      <c r="EX9" s="7">
        <v>28.9</v>
      </c>
      <c r="EY9" s="7">
        <v>270.1</v>
      </c>
      <c r="EZ9" s="7">
        <v>263.7</v>
      </c>
      <c r="FA9" s="7">
        <v>263.7</v>
      </c>
      <c r="FB9" s="7">
        <v>260.1</v>
      </c>
      <c r="FC9" s="7">
        <v>24.3</v>
      </c>
      <c r="FD9" s="7">
        <v>229.3</v>
      </c>
      <c r="FE9" s="7">
        <v>224.5</v>
      </c>
      <c r="FF9" s="7">
        <v>233.8</v>
      </c>
      <c r="FG9" s="7">
        <v>231</v>
      </c>
      <c r="FH9" s="7">
        <v>20</v>
      </c>
      <c r="FI9" s="7">
        <v>203.2</v>
      </c>
      <c r="FJ9" s="7">
        <v>199.9</v>
      </c>
      <c r="FK9" s="7">
        <v>225.1</v>
      </c>
      <c r="FL9" s="7">
        <v>222.7</v>
      </c>
      <c r="FM9" s="7">
        <v>18.4</v>
      </c>
      <c r="FN9" s="7">
        <v>197.3</v>
      </c>
      <c r="FO9" s="7">
        <v>194.3</v>
      </c>
      <c r="FP9" s="7">
        <v>219.2</v>
      </c>
      <c r="FQ9" s="7">
        <v>217</v>
      </c>
      <c r="FR9" s="7">
        <v>17.2</v>
      </c>
      <c r="FS9" s="7">
        <v>192.9</v>
      </c>
      <c r="FT9" s="7">
        <v>189.9</v>
      </c>
      <c r="FU9" s="7">
        <v>17.7</v>
      </c>
      <c r="FV9" s="7">
        <v>18.1</v>
      </c>
      <c r="FW9" s="7">
        <v>1.5</v>
      </c>
      <c r="FX9" s="7">
        <v>17</v>
      </c>
      <c r="FY9" s="7">
        <v>16.6</v>
      </c>
      <c r="FZ9" s="7">
        <v>30.8</v>
      </c>
      <c r="GA9" s="7">
        <v>30.3</v>
      </c>
      <c r="GB9" s="7">
        <v>3.8</v>
      </c>
      <c r="GC9" s="7">
        <v>29.1</v>
      </c>
      <c r="GD9" s="7">
        <v>27.4</v>
      </c>
      <c r="GE9" s="7">
        <v>20.8</v>
      </c>
      <c r="GF9" s="7">
        <v>20.1</v>
      </c>
      <c r="GG9" s="7">
        <v>2.4</v>
      </c>
      <c r="GH9" s="7">
        <v>19.1</v>
      </c>
      <c r="GI9" s="7">
        <v>18.5</v>
      </c>
      <c r="GJ9" s="7">
        <v>6.7</v>
      </c>
      <c r="GK9" s="7">
        <v>6.7</v>
      </c>
      <c r="GL9" s="7">
        <v>9</v>
      </c>
      <c r="GM9" s="7">
        <v>7.3</v>
      </c>
      <c r="GN9" s="7">
        <v>7</v>
      </c>
      <c r="GO9" s="7">
        <v>7.1</v>
      </c>
      <c r="GP9" s="7">
        <v>40.9</v>
      </c>
      <c r="GQ9" s="7">
        <v>109.5</v>
      </c>
      <c r="GR9" s="7">
        <v>100.7</v>
      </c>
      <c r="GS9" s="7">
        <v>106.5</v>
      </c>
      <c r="GT9" s="7">
        <v>36</v>
      </c>
      <c r="GU9" s="7">
        <v>36.1</v>
      </c>
      <c r="GV9" s="7">
        <v>59.4</v>
      </c>
      <c r="GW9" s="7">
        <v>58.8</v>
      </c>
      <c r="GX9" s="6" t="s">
        <v>364</v>
      </c>
      <c r="GY9" s="6" t="s">
        <v>364</v>
      </c>
      <c r="GZ9" s="6" t="s">
        <v>364</v>
      </c>
      <c r="HA9" s="6" t="s">
        <v>364</v>
      </c>
      <c r="HB9" s="6" t="s">
        <v>364</v>
      </c>
      <c r="HC9" s="6" t="s">
        <v>364</v>
      </c>
      <c r="HD9" s="6" t="s">
        <v>364</v>
      </c>
      <c r="HE9" s="6" t="s">
        <v>364</v>
      </c>
      <c r="HF9" s="6" t="s">
        <v>364</v>
      </c>
      <c r="HG9" s="6" t="s">
        <v>364</v>
      </c>
      <c r="HH9" s="6" t="s">
        <v>762</v>
      </c>
      <c r="HI9" s="6" t="s">
        <v>137</v>
      </c>
    </row>
    <row r="10" spans="1:217" ht="13.5" customHeight="1">
      <c r="A10" s="7">
        <v>9</v>
      </c>
      <c r="B10" s="5" t="s">
        <v>896</v>
      </c>
      <c r="C10" s="7">
        <v>175</v>
      </c>
      <c r="D10" s="6" t="s">
        <v>366</v>
      </c>
      <c r="E10" s="8">
        <v>103.7</v>
      </c>
      <c r="F10" s="8">
        <v>57.3</v>
      </c>
      <c r="G10" s="8">
        <v>77.5</v>
      </c>
      <c r="H10" s="8">
        <v>54.6</v>
      </c>
      <c r="I10" s="8">
        <v>37.9</v>
      </c>
      <c r="J10" s="8">
        <v>46.3</v>
      </c>
      <c r="K10" s="8">
        <v>34.5</v>
      </c>
      <c r="L10" s="8">
        <v>23.5</v>
      </c>
      <c r="M10" s="8">
        <v>28.7</v>
      </c>
      <c r="N10" s="8">
        <v>20.1</v>
      </c>
      <c r="O10" s="8">
        <v>14.4</v>
      </c>
      <c r="P10" s="8">
        <v>17.6</v>
      </c>
      <c r="Q10" s="8">
        <v>15</v>
      </c>
      <c r="R10" s="8">
        <v>10.2</v>
      </c>
      <c r="S10" s="8">
        <v>12.4</v>
      </c>
      <c r="T10" s="8">
        <v>5.5</v>
      </c>
      <c r="U10" s="8">
        <v>3.5</v>
      </c>
      <c r="V10" s="8">
        <v>4.28</v>
      </c>
      <c r="W10" s="8">
        <v>28.6</v>
      </c>
      <c r="X10" s="8">
        <v>8.1</v>
      </c>
      <c r="Y10" s="8">
        <v>16.2</v>
      </c>
      <c r="Z10" s="8">
        <v>70.5</v>
      </c>
      <c r="AA10" s="8">
        <v>48.7</v>
      </c>
      <c r="AB10" s="8">
        <v>59.5</v>
      </c>
      <c r="AC10" s="8">
        <v>75.1</v>
      </c>
      <c r="AD10" s="8">
        <v>51.5</v>
      </c>
      <c r="AE10" s="8">
        <v>63</v>
      </c>
      <c r="AF10" s="8">
        <v>43</v>
      </c>
      <c r="AG10" s="8">
        <v>28.8</v>
      </c>
      <c r="AH10" s="8">
        <v>35.2</v>
      </c>
      <c r="AI10" s="8">
        <v>33.9</v>
      </c>
      <c r="AJ10" s="8">
        <v>18.5</v>
      </c>
      <c r="AK10" s="8">
        <v>25</v>
      </c>
      <c r="AL10" s="8">
        <v>27.6</v>
      </c>
      <c r="AM10" s="9">
        <f t="shared" si="0"/>
        <v>0.4146576663452266</v>
      </c>
      <c r="AN10" s="7">
        <v>20</v>
      </c>
      <c r="AO10" s="7">
        <v>4.29</v>
      </c>
      <c r="AP10" s="7">
        <v>2.73</v>
      </c>
      <c r="AQ10" s="7">
        <v>3.69</v>
      </c>
      <c r="AR10" s="7">
        <v>116.9</v>
      </c>
      <c r="AS10" s="7">
        <v>4.14</v>
      </c>
      <c r="AT10" s="7">
        <v>2.73</v>
      </c>
      <c r="AU10" s="7">
        <v>3.69</v>
      </c>
      <c r="AV10" s="7">
        <v>112.8</v>
      </c>
      <c r="AW10" s="7">
        <v>31.5</v>
      </c>
      <c r="AX10" s="7">
        <v>23</v>
      </c>
      <c r="AY10" s="7">
        <v>28.2</v>
      </c>
      <c r="AZ10" s="7">
        <v>108</v>
      </c>
      <c r="BA10" s="7">
        <v>11.35</v>
      </c>
      <c r="BB10" s="7">
        <v>8.02</v>
      </c>
      <c r="BC10" s="7">
        <v>9.8</v>
      </c>
      <c r="BD10" s="7">
        <v>111.3</v>
      </c>
      <c r="BE10" s="7">
        <v>10.97</v>
      </c>
      <c r="BF10" s="7">
        <v>8.02</v>
      </c>
      <c r="BG10" s="7">
        <v>9.8</v>
      </c>
      <c r="BH10" s="7">
        <v>107.6</v>
      </c>
      <c r="BI10" s="7">
        <v>3.34</v>
      </c>
      <c r="BJ10" s="7">
        <v>2.13</v>
      </c>
      <c r="BK10" s="7">
        <v>2.89</v>
      </c>
      <c r="BL10" s="7">
        <v>3.22</v>
      </c>
      <c r="BM10" s="7">
        <v>2.13</v>
      </c>
      <c r="BN10" s="7">
        <v>2.89</v>
      </c>
      <c r="BO10" s="7">
        <v>24.4</v>
      </c>
      <c r="BP10" s="7">
        <v>18</v>
      </c>
      <c r="BQ10" s="7">
        <v>22.1</v>
      </c>
      <c r="BR10" s="7">
        <v>8.78</v>
      </c>
      <c r="BS10" s="7">
        <v>6.28</v>
      </c>
      <c r="BT10" s="7">
        <v>7.68</v>
      </c>
      <c r="BU10" s="7">
        <v>8.51</v>
      </c>
      <c r="BV10" s="7">
        <v>6.28</v>
      </c>
      <c r="BW10" s="7">
        <v>7.68</v>
      </c>
      <c r="BX10" s="7">
        <v>2.08</v>
      </c>
      <c r="BY10" s="7">
        <v>1.32</v>
      </c>
      <c r="BZ10" s="7">
        <v>1.8</v>
      </c>
      <c r="CA10" s="7">
        <v>2.01</v>
      </c>
      <c r="CB10" s="7">
        <v>1.32</v>
      </c>
      <c r="CC10" s="7">
        <v>1.8</v>
      </c>
      <c r="CD10" s="7">
        <v>15.4</v>
      </c>
      <c r="CE10" s="7">
        <v>11.2</v>
      </c>
      <c r="CF10" s="7">
        <v>13.7</v>
      </c>
      <c r="CG10" s="7">
        <v>5.61</v>
      </c>
      <c r="CH10" s="7">
        <v>3.9</v>
      </c>
      <c r="CI10" s="7">
        <v>4.76</v>
      </c>
      <c r="CJ10" s="7">
        <v>5.38</v>
      </c>
      <c r="CK10" s="7">
        <v>3.9</v>
      </c>
      <c r="CL10" s="7">
        <v>4.76</v>
      </c>
      <c r="CM10" s="7">
        <v>1.26</v>
      </c>
      <c r="CN10" s="7">
        <v>0.81</v>
      </c>
      <c r="CO10" s="7">
        <v>1.09</v>
      </c>
      <c r="CP10" s="7">
        <v>1.21</v>
      </c>
      <c r="CQ10" s="7">
        <v>0.81</v>
      </c>
      <c r="CR10" s="7">
        <v>1.09</v>
      </c>
      <c r="CS10" s="7">
        <v>9</v>
      </c>
      <c r="CT10" s="7">
        <v>6.8</v>
      </c>
      <c r="CU10" s="7">
        <v>8.4</v>
      </c>
      <c r="CV10" s="7">
        <v>3.17</v>
      </c>
      <c r="CW10" s="7">
        <v>2.38</v>
      </c>
      <c r="CX10" s="7">
        <v>2.92</v>
      </c>
      <c r="CY10" s="7">
        <v>3.13</v>
      </c>
      <c r="CZ10" s="7">
        <v>2.38</v>
      </c>
      <c r="DA10" s="7">
        <v>2.92</v>
      </c>
      <c r="DB10" s="7">
        <v>0.368</v>
      </c>
      <c r="DC10" s="7">
        <v>0.379</v>
      </c>
      <c r="DD10" s="7">
        <v>0.377</v>
      </c>
      <c r="DE10" s="7">
        <v>0.367</v>
      </c>
      <c r="DF10" s="7">
        <v>0.361</v>
      </c>
      <c r="DG10" s="7">
        <v>0.369</v>
      </c>
      <c r="DH10" s="7">
        <v>2</v>
      </c>
      <c r="DI10" s="7">
        <v>324.8</v>
      </c>
      <c r="DJ10" s="7">
        <v>2</v>
      </c>
      <c r="DK10" s="7">
        <v>331.2</v>
      </c>
      <c r="DL10" s="7">
        <v>15.2</v>
      </c>
      <c r="DM10" s="7">
        <v>357</v>
      </c>
      <c r="DN10" s="7">
        <v>4</v>
      </c>
      <c r="DO10" s="7">
        <v>232.8</v>
      </c>
      <c r="DP10" s="7">
        <v>3.9</v>
      </c>
      <c r="DQ10" s="7">
        <v>226.3</v>
      </c>
      <c r="DR10" s="7">
        <v>82</v>
      </c>
      <c r="DS10" s="7">
        <v>88.3</v>
      </c>
      <c r="DT10" s="7">
        <v>-15.4</v>
      </c>
      <c r="DU10" s="7">
        <v>-15.4</v>
      </c>
      <c r="DV10" s="7">
        <v>0</v>
      </c>
      <c r="DW10" s="7">
        <v>1992</v>
      </c>
      <c r="DX10" s="7">
        <v>0.9</v>
      </c>
      <c r="DY10" s="7">
        <v>0.8</v>
      </c>
      <c r="DZ10" s="7">
        <v>0.9</v>
      </c>
      <c r="EA10" s="6" t="s">
        <v>74</v>
      </c>
      <c r="EB10" s="8">
        <v>112.1</v>
      </c>
      <c r="EC10" s="7">
        <v>154</v>
      </c>
      <c r="ED10" s="7">
        <v>90</v>
      </c>
      <c r="EE10" s="7">
        <v>110</v>
      </c>
      <c r="EF10" s="7">
        <v>49.5</v>
      </c>
      <c r="EG10" s="7">
        <v>33.7</v>
      </c>
      <c r="EH10" s="7">
        <v>41.1</v>
      </c>
      <c r="EI10" s="7">
        <v>38.1</v>
      </c>
      <c r="EJ10" s="7">
        <v>32.4</v>
      </c>
      <c r="EK10" s="7">
        <v>4.61</v>
      </c>
      <c r="EL10" s="7">
        <v>2.89</v>
      </c>
      <c r="EM10" s="7">
        <v>3.53</v>
      </c>
      <c r="EN10" s="7">
        <v>72.8</v>
      </c>
      <c r="EO10" s="7">
        <v>24.5</v>
      </c>
      <c r="EP10" s="7">
        <v>9.3</v>
      </c>
      <c r="EQ10" s="7">
        <v>277.6</v>
      </c>
      <c r="ER10" s="7">
        <v>292.6</v>
      </c>
      <c r="ES10" s="7">
        <v>20.8</v>
      </c>
      <c r="ET10" s="7">
        <v>215.6</v>
      </c>
      <c r="EU10" s="7">
        <v>225.3</v>
      </c>
      <c r="EV10" s="7">
        <v>271.6</v>
      </c>
      <c r="EW10" s="7">
        <v>285.8</v>
      </c>
      <c r="EX10" s="7">
        <v>20.8</v>
      </c>
      <c r="EY10" s="7">
        <v>208.6</v>
      </c>
      <c r="EZ10" s="7">
        <v>217.8</v>
      </c>
      <c r="FA10" s="7">
        <v>238.2</v>
      </c>
      <c r="FB10" s="7">
        <v>249.5</v>
      </c>
      <c r="FC10" s="7">
        <v>17.6</v>
      </c>
      <c r="FD10" s="7">
        <v>176.2</v>
      </c>
      <c r="FE10" s="7">
        <v>184.7</v>
      </c>
      <c r="FF10" s="7">
        <v>212.5</v>
      </c>
      <c r="FG10" s="7">
        <v>222.9</v>
      </c>
      <c r="FH10" s="7">
        <v>14.2</v>
      </c>
      <c r="FI10" s="7">
        <v>152.9</v>
      </c>
      <c r="FJ10" s="7">
        <v>161.9</v>
      </c>
      <c r="FK10" s="7">
        <v>204.6</v>
      </c>
      <c r="FL10" s="7">
        <v>215</v>
      </c>
      <c r="FM10" s="7">
        <v>13</v>
      </c>
      <c r="FN10" s="7">
        <v>147.8</v>
      </c>
      <c r="FO10" s="7">
        <v>156.8</v>
      </c>
      <c r="FP10" s="7">
        <v>198.9</v>
      </c>
      <c r="FQ10" s="7">
        <v>209.4</v>
      </c>
      <c r="FR10" s="7">
        <v>11.5</v>
      </c>
      <c r="FS10" s="7">
        <v>145.1</v>
      </c>
      <c r="FT10" s="7">
        <v>153.9</v>
      </c>
      <c r="FU10" s="7">
        <v>12.8</v>
      </c>
      <c r="FV10" s="7">
        <v>14.5</v>
      </c>
      <c r="FW10" s="7">
        <v>1</v>
      </c>
      <c r="FX10" s="7">
        <v>13.5</v>
      </c>
      <c r="FY10" s="7">
        <v>14.1</v>
      </c>
      <c r="FZ10" s="7">
        <v>25.3</v>
      </c>
      <c r="GA10" s="7">
        <v>26.5</v>
      </c>
      <c r="GB10" s="7">
        <v>2.9</v>
      </c>
      <c r="GC10" s="7">
        <v>24.8</v>
      </c>
      <c r="GD10" s="7">
        <v>24.4</v>
      </c>
      <c r="GE10" s="7">
        <v>17.8</v>
      </c>
      <c r="GF10" s="7">
        <v>18.7</v>
      </c>
      <c r="GG10" s="7">
        <v>2.3</v>
      </c>
      <c r="GH10" s="7">
        <v>16.8</v>
      </c>
      <c r="GI10" s="7">
        <v>16.6</v>
      </c>
      <c r="GJ10" s="7">
        <v>6.1</v>
      </c>
      <c r="GK10" s="7">
        <v>6.1</v>
      </c>
      <c r="GL10" s="7">
        <v>9.5</v>
      </c>
      <c r="GM10" s="7">
        <v>8.1</v>
      </c>
      <c r="GN10" s="7">
        <v>7.6</v>
      </c>
      <c r="GO10" s="7">
        <v>7.1</v>
      </c>
      <c r="GP10" s="7">
        <v>38.4</v>
      </c>
      <c r="GQ10" s="7">
        <v>113.7</v>
      </c>
      <c r="GR10" s="7">
        <v>104.2</v>
      </c>
      <c r="GS10" s="7">
        <v>116.1</v>
      </c>
      <c r="GT10" s="7">
        <v>38</v>
      </c>
      <c r="GU10" s="7">
        <v>38.1</v>
      </c>
      <c r="GV10" s="7">
        <v>68.2</v>
      </c>
      <c r="GW10" s="7">
        <v>66.8</v>
      </c>
      <c r="GX10" s="6" t="s">
        <v>364</v>
      </c>
      <c r="GY10" s="6" t="s">
        <v>364</v>
      </c>
      <c r="GZ10" s="6" t="s">
        <v>364</v>
      </c>
      <c r="HA10" s="6" t="s">
        <v>364</v>
      </c>
      <c r="HB10" s="6" t="s">
        <v>364</v>
      </c>
      <c r="HC10" s="6" t="s">
        <v>364</v>
      </c>
      <c r="HD10" s="6" t="s">
        <v>364</v>
      </c>
      <c r="HE10" s="6" t="s">
        <v>364</v>
      </c>
      <c r="HF10" s="6" t="s">
        <v>364</v>
      </c>
      <c r="HG10" s="6" t="s">
        <v>364</v>
      </c>
      <c r="HH10" s="6" t="s">
        <v>762</v>
      </c>
      <c r="HI10" s="6" t="s">
        <v>877</v>
      </c>
    </row>
    <row r="11" spans="1:217" ht="13.5" customHeight="1">
      <c r="A11" s="7">
        <v>10</v>
      </c>
      <c r="B11" s="5" t="s">
        <v>896</v>
      </c>
      <c r="C11" s="7">
        <v>180</v>
      </c>
      <c r="D11" s="6" t="s">
        <v>366</v>
      </c>
      <c r="E11" s="8">
        <v>75.8</v>
      </c>
      <c r="F11" s="8">
        <v>60.6</v>
      </c>
      <c r="G11" s="8">
        <v>82</v>
      </c>
      <c r="H11" s="8">
        <v>46.5</v>
      </c>
      <c r="I11" s="8">
        <v>40</v>
      </c>
      <c r="J11" s="8">
        <v>49</v>
      </c>
      <c r="K11" s="8">
        <v>29</v>
      </c>
      <c r="L11" s="8">
        <v>24.8</v>
      </c>
      <c r="M11" s="8">
        <v>30.4</v>
      </c>
      <c r="N11" s="8">
        <v>17.5</v>
      </c>
      <c r="O11" s="8">
        <v>15.2</v>
      </c>
      <c r="P11" s="8">
        <v>18.6</v>
      </c>
      <c r="Q11" s="8">
        <v>12.5</v>
      </c>
      <c r="R11" s="8">
        <v>10.7</v>
      </c>
      <c r="S11" s="8">
        <v>13.1</v>
      </c>
      <c r="T11" s="8">
        <v>4.36</v>
      </c>
      <c r="U11" s="8">
        <v>3.71</v>
      </c>
      <c r="V11" s="8">
        <v>4.53</v>
      </c>
      <c r="W11" s="8">
        <v>12.4</v>
      </c>
      <c r="X11" s="8">
        <v>8.6</v>
      </c>
      <c r="Y11" s="8">
        <v>17.1</v>
      </c>
      <c r="Z11" s="8">
        <v>59.8</v>
      </c>
      <c r="AA11" s="8">
        <v>51.5</v>
      </c>
      <c r="AB11" s="8">
        <v>62.9</v>
      </c>
      <c r="AC11" s="8">
        <v>63.4</v>
      </c>
      <c r="AD11" s="8">
        <v>54.5</v>
      </c>
      <c r="AE11" s="8">
        <v>66.6</v>
      </c>
      <c r="AF11" s="8">
        <v>35.8</v>
      </c>
      <c r="AG11" s="8">
        <v>30.6</v>
      </c>
      <c r="AH11" s="8">
        <v>37.4</v>
      </c>
      <c r="AI11" s="8">
        <v>23.4</v>
      </c>
      <c r="AJ11" s="8">
        <v>18.5</v>
      </c>
      <c r="AK11" s="8">
        <v>25</v>
      </c>
      <c r="AL11" s="8">
        <v>16.4</v>
      </c>
      <c r="AM11" s="9">
        <f t="shared" si="0"/>
        <v>0.47229551451187335</v>
      </c>
      <c r="AN11" s="7">
        <v>20</v>
      </c>
      <c r="AO11" s="7">
        <v>3.71</v>
      </c>
      <c r="AP11" s="7">
        <v>2.88</v>
      </c>
      <c r="AQ11" s="7">
        <v>3.9</v>
      </c>
      <c r="AR11" s="7">
        <v>107.5</v>
      </c>
      <c r="AS11" s="7">
        <v>3.61</v>
      </c>
      <c r="AT11" s="7">
        <v>2.88</v>
      </c>
      <c r="AU11" s="7">
        <v>3.9</v>
      </c>
      <c r="AV11" s="7">
        <v>104.5</v>
      </c>
      <c r="AW11" s="7">
        <v>28.3</v>
      </c>
      <c r="AX11" s="7">
        <v>24.4</v>
      </c>
      <c r="AY11" s="7">
        <v>29.8</v>
      </c>
      <c r="AZ11" s="7">
        <v>102.8</v>
      </c>
      <c r="BA11" s="7">
        <v>9.65</v>
      </c>
      <c r="BB11" s="7">
        <v>8.49</v>
      </c>
      <c r="BC11" s="7">
        <v>10.37</v>
      </c>
      <c r="BD11" s="7">
        <v>100.6</v>
      </c>
      <c r="BE11" s="7">
        <v>9.71</v>
      </c>
      <c r="BF11" s="7">
        <v>8.49</v>
      </c>
      <c r="BG11" s="7">
        <v>10.37</v>
      </c>
      <c r="BH11" s="7">
        <v>101.3</v>
      </c>
      <c r="BI11" s="7">
        <v>2.88</v>
      </c>
      <c r="BJ11" s="7">
        <v>2.26</v>
      </c>
      <c r="BK11" s="7">
        <v>3.06</v>
      </c>
      <c r="BL11" s="7">
        <v>2.81</v>
      </c>
      <c r="BM11" s="7">
        <v>2.26</v>
      </c>
      <c r="BN11" s="7">
        <v>3.06</v>
      </c>
      <c r="BO11" s="7">
        <v>22</v>
      </c>
      <c r="BP11" s="7">
        <v>19.1</v>
      </c>
      <c r="BQ11" s="7">
        <v>23.3</v>
      </c>
      <c r="BR11" s="7">
        <v>7.5</v>
      </c>
      <c r="BS11" s="7">
        <v>6.65</v>
      </c>
      <c r="BT11" s="7">
        <v>8.13</v>
      </c>
      <c r="BU11" s="7">
        <v>7.56</v>
      </c>
      <c r="BV11" s="7">
        <v>6.65</v>
      </c>
      <c r="BW11" s="7">
        <v>8.13</v>
      </c>
      <c r="BX11" s="7">
        <v>1.79</v>
      </c>
      <c r="BY11" s="7">
        <v>1.4</v>
      </c>
      <c r="BZ11" s="7">
        <v>1.9</v>
      </c>
      <c r="CA11" s="7">
        <v>1.75</v>
      </c>
      <c r="CB11" s="7">
        <v>1.4</v>
      </c>
      <c r="CC11" s="7">
        <v>1.9</v>
      </c>
      <c r="CD11" s="7">
        <v>13.7</v>
      </c>
      <c r="CE11" s="7">
        <v>11.8</v>
      </c>
      <c r="CF11" s="7">
        <v>14.4</v>
      </c>
      <c r="CG11" s="7">
        <v>4.67</v>
      </c>
      <c r="CH11" s="7">
        <v>4.12</v>
      </c>
      <c r="CI11" s="7">
        <v>5.04</v>
      </c>
      <c r="CJ11" s="7">
        <v>4.7</v>
      </c>
      <c r="CK11" s="7">
        <v>4.12</v>
      </c>
      <c r="CL11" s="7">
        <v>5.04</v>
      </c>
      <c r="CM11" s="7">
        <v>1.09</v>
      </c>
      <c r="CN11" s="7">
        <v>0.86</v>
      </c>
      <c r="CO11" s="7">
        <v>1.16</v>
      </c>
      <c r="CP11" s="7">
        <v>1.06</v>
      </c>
      <c r="CQ11" s="7">
        <v>0.86</v>
      </c>
      <c r="CR11" s="7">
        <v>1.16</v>
      </c>
      <c r="CS11" s="7">
        <v>8.3</v>
      </c>
      <c r="CT11" s="7">
        <v>7.3</v>
      </c>
      <c r="CU11" s="7">
        <v>8.9</v>
      </c>
      <c r="CV11" s="7">
        <v>2.83</v>
      </c>
      <c r="CW11" s="7">
        <v>2.53</v>
      </c>
      <c r="CX11" s="7">
        <v>3.09</v>
      </c>
      <c r="CY11" s="7">
        <v>2.86</v>
      </c>
      <c r="CZ11" s="7">
        <v>2.53</v>
      </c>
      <c r="DA11" s="7">
        <v>3.09</v>
      </c>
      <c r="DB11" s="7">
        <v>0.377</v>
      </c>
      <c r="DC11" s="7">
        <v>0.377</v>
      </c>
      <c r="DD11" s="7">
        <v>0.378</v>
      </c>
      <c r="DE11" s="7">
        <v>0.376</v>
      </c>
      <c r="DF11" s="7">
        <v>0.377</v>
      </c>
      <c r="DG11" s="7">
        <v>0.378</v>
      </c>
      <c r="DH11" s="7">
        <v>0.5</v>
      </c>
      <c r="DI11" s="7">
        <v>84.3</v>
      </c>
      <c r="DJ11" s="7">
        <v>0.6</v>
      </c>
      <c r="DK11" s="7">
        <v>91.5</v>
      </c>
      <c r="DL11" s="7">
        <v>6.6</v>
      </c>
      <c r="DM11" s="7">
        <v>146</v>
      </c>
      <c r="DN11" s="7">
        <v>1.8</v>
      </c>
      <c r="DO11" s="7">
        <v>97</v>
      </c>
      <c r="DP11" s="7">
        <v>1.8</v>
      </c>
      <c r="DQ11" s="7">
        <v>97.3</v>
      </c>
      <c r="DR11" s="7">
        <v>82</v>
      </c>
      <c r="DS11" s="7">
        <v>74.5</v>
      </c>
      <c r="DT11" s="7">
        <v>-1.3</v>
      </c>
      <c r="DU11" s="7">
        <v>-1.3</v>
      </c>
      <c r="DV11" s="7">
        <v>0</v>
      </c>
      <c r="DW11" s="7">
        <v>1739</v>
      </c>
      <c r="DX11" s="7">
        <v>0.88</v>
      </c>
      <c r="DY11" s="7">
        <v>0.8</v>
      </c>
      <c r="DZ11" s="7">
        <v>0.9</v>
      </c>
      <c r="EA11" s="6" t="s">
        <v>748</v>
      </c>
      <c r="EB11" s="8">
        <v>56.4</v>
      </c>
      <c r="EC11" s="7">
        <v>106</v>
      </c>
      <c r="ED11" s="7">
        <v>90</v>
      </c>
      <c r="EE11" s="7">
        <v>110</v>
      </c>
      <c r="EF11" s="7">
        <v>41.5</v>
      </c>
      <c r="EG11" s="7">
        <v>35.5</v>
      </c>
      <c r="EH11" s="7">
        <v>43.5</v>
      </c>
      <c r="EI11" s="7">
        <v>31.5</v>
      </c>
      <c r="EJ11" s="7">
        <v>28.8</v>
      </c>
      <c r="EK11" s="7">
        <v>3.59</v>
      </c>
      <c r="EL11" s="7">
        <v>3.05</v>
      </c>
      <c r="EM11" s="7">
        <v>3.73</v>
      </c>
      <c r="EN11" s="7">
        <v>73.4</v>
      </c>
      <c r="EO11" s="7">
        <v>19.6</v>
      </c>
      <c r="EP11" s="7">
        <v>3.8</v>
      </c>
      <c r="EQ11" s="7">
        <v>318.6</v>
      </c>
      <c r="ER11" s="7">
        <v>327.1</v>
      </c>
      <c r="ES11" s="7">
        <v>26.7</v>
      </c>
      <c r="ET11" s="7">
        <v>291.8</v>
      </c>
      <c r="EU11" s="7">
        <v>285.9</v>
      </c>
      <c r="EV11" s="7">
        <v>311.9</v>
      </c>
      <c r="EW11" s="7">
        <v>320.3</v>
      </c>
      <c r="EX11" s="7">
        <v>25.6</v>
      </c>
      <c r="EY11" s="7">
        <v>285.6</v>
      </c>
      <c r="EZ11" s="7">
        <v>279.9</v>
      </c>
      <c r="FA11" s="7">
        <v>275.2</v>
      </c>
      <c r="FB11" s="7">
        <v>284.2</v>
      </c>
      <c r="FC11" s="7">
        <v>21.3</v>
      </c>
      <c r="FD11" s="7">
        <v>251.2</v>
      </c>
      <c r="FE11" s="7">
        <v>245.5</v>
      </c>
      <c r="FF11" s="7">
        <v>246.7</v>
      </c>
      <c r="FG11" s="7">
        <v>255.9</v>
      </c>
      <c r="FH11" s="7">
        <v>17.3</v>
      </c>
      <c r="FI11" s="7">
        <v>226.2</v>
      </c>
      <c r="FJ11" s="7">
        <v>220.8</v>
      </c>
      <c r="FK11" s="7">
        <v>238.5</v>
      </c>
      <c r="FL11" s="7">
        <v>247.4</v>
      </c>
      <c r="FM11" s="7">
        <v>16.1</v>
      </c>
      <c r="FN11" s="7">
        <v>219.9</v>
      </c>
      <c r="FO11" s="7">
        <v>214.8</v>
      </c>
      <c r="FP11" s="7">
        <v>233.6</v>
      </c>
      <c r="FQ11" s="7">
        <v>242.2</v>
      </c>
      <c r="FR11" s="7">
        <v>15.5</v>
      </c>
      <c r="FS11" s="7">
        <v>214.7</v>
      </c>
      <c r="FT11" s="7">
        <v>210.1</v>
      </c>
      <c r="FU11" s="7">
        <v>14.7</v>
      </c>
      <c r="FV11" s="7">
        <v>14.5</v>
      </c>
      <c r="FW11" s="7">
        <v>1.9</v>
      </c>
      <c r="FX11" s="7">
        <v>13.5</v>
      </c>
      <c r="FY11" s="7">
        <v>13.2</v>
      </c>
      <c r="FZ11" s="7">
        <v>27.3</v>
      </c>
      <c r="GA11" s="7">
        <v>27.2</v>
      </c>
      <c r="GB11" s="7">
        <v>3.4</v>
      </c>
      <c r="GC11" s="7">
        <v>26.3</v>
      </c>
      <c r="GD11" s="7">
        <v>26.1</v>
      </c>
      <c r="GE11" s="7">
        <v>20.2</v>
      </c>
      <c r="GF11" s="7">
        <v>20.1</v>
      </c>
      <c r="GG11" s="7">
        <v>1.9</v>
      </c>
      <c r="GH11" s="7">
        <v>19.3</v>
      </c>
      <c r="GI11" s="7">
        <v>18.9</v>
      </c>
      <c r="GJ11" s="7">
        <v>5.7</v>
      </c>
      <c r="GK11" s="7">
        <v>5.5</v>
      </c>
      <c r="GL11" s="7">
        <v>9.1</v>
      </c>
      <c r="GM11" s="7">
        <v>6</v>
      </c>
      <c r="GN11" s="7">
        <v>6.1</v>
      </c>
      <c r="GO11" s="7">
        <v>6</v>
      </c>
      <c r="GP11" s="7">
        <v>38.1</v>
      </c>
      <c r="GQ11" s="7">
        <v>100.6</v>
      </c>
      <c r="GR11" s="7">
        <v>86</v>
      </c>
      <c r="GS11" s="7">
        <v>97.5</v>
      </c>
      <c r="GT11" s="7">
        <v>31.7</v>
      </c>
      <c r="GU11" s="7">
        <v>31.5</v>
      </c>
      <c r="GV11" s="7">
        <v>52.2</v>
      </c>
      <c r="GW11" s="7">
        <v>52.2</v>
      </c>
      <c r="GX11" s="6" t="s">
        <v>364</v>
      </c>
      <c r="GY11" s="6" t="s">
        <v>364</v>
      </c>
      <c r="GZ11" s="6" t="s">
        <v>364</v>
      </c>
      <c r="HA11" s="6" t="s">
        <v>364</v>
      </c>
      <c r="HB11" s="6" t="s">
        <v>364</v>
      </c>
      <c r="HC11" s="6" t="s">
        <v>364</v>
      </c>
      <c r="HD11" s="6" t="s">
        <v>364</v>
      </c>
      <c r="HE11" s="6" t="s">
        <v>364</v>
      </c>
      <c r="HF11" s="6" t="s">
        <v>364</v>
      </c>
      <c r="HG11" s="6" t="s">
        <v>364</v>
      </c>
      <c r="HH11" s="6" t="s">
        <v>762</v>
      </c>
      <c r="HI11" s="6" t="s">
        <v>133</v>
      </c>
    </row>
    <row r="12" spans="1:217" ht="13.5" customHeight="1">
      <c r="A12" s="7">
        <v>11</v>
      </c>
      <c r="B12" s="5" t="s">
        <v>896</v>
      </c>
      <c r="C12" s="7">
        <v>170</v>
      </c>
      <c r="D12" s="6" t="s">
        <v>366</v>
      </c>
      <c r="E12" s="8">
        <v>70.7</v>
      </c>
      <c r="F12" s="8">
        <v>54.1</v>
      </c>
      <c r="G12" s="8">
        <v>73.1</v>
      </c>
      <c r="H12" s="8">
        <v>45.9</v>
      </c>
      <c r="I12" s="8">
        <v>35.7</v>
      </c>
      <c r="J12" s="8">
        <v>43.7</v>
      </c>
      <c r="K12" s="8">
        <v>29</v>
      </c>
      <c r="L12" s="8">
        <v>22.1</v>
      </c>
      <c r="M12" s="8">
        <v>27.1</v>
      </c>
      <c r="N12" s="8">
        <v>16.9</v>
      </c>
      <c r="O12" s="8">
        <v>13.6</v>
      </c>
      <c r="P12" s="8">
        <v>16.6</v>
      </c>
      <c r="Q12" s="8">
        <v>12.5</v>
      </c>
      <c r="R12" s="8">
        <v>9.5</v>
      </c>
      <c r="S12" s="8">
        <v>11.7</v>
      </c>
      <c r="T12" s="8">
        <v>4.25</v>
      </c>
      <c r="U12" s="8">
        <v>3.3</v>
      </c>
      <c r="V12" s="8">
        <v>4.04</v>
      </c>
      <c r="W12" s="8">
        <v>8</v>
      </c>
      <c r="X12" s="8">
        <v>7.6</v>
      </c>
      <c r="Y12" s="8">
        <v>15.3</v>
      </c>
      <c r="Z12" s="8">
        <v>59.2</v>
      </c>
      <c r="AA12" s="8">
        <v>45.9</v>
      </c>
      <c r="AB12" s="8">
        <v>56.1</v>
      </c>
      <c r="AC12" s="8">
        <v>62.7</v>
      </c>
      <c r="AD12" s="8">
        <v>48.6</v>
      </c>
      <c r="AE12" s="8">
        <v>59.4</v>
      </c>
      <c r="AF12" s="8">
        <v>35.9</v>
      </c>
      <c r="AG12" s="8">
        <v>27.1</v>
      </c>
      <c r="AH12" s="8">
        <v>33.1</v>
      </c>
      <c r="AI12" s="8">
        <v>24.5</v>
      </c>
      <c r="AJ12" s="8">
        <v>18.5</v>
      </c>
      <c r="AK12" s="8">
        <v>25</v>
      </c>
      <c r="AL12" s="8">
        <v>11.3</v>
      </c>
      <c r="AM12" s="9">
        <f t="shared" si="0"/>
        <v>0.5077793493635078</v>
      </c>
      <c r="AN12" s="7">
        <v>20</v>
      </c>
      <c r="AO12" s="7">
        <v>3.7</v>
      </c>
      <c r="AP12" s="7">
        <v>2.58</v>
      </c>
      <c r="AQ12" s="7">
        <v>3.48</v>
      </c>
      <c r="AR12" s="7">
        <v>118.9</v>
      </c>
      <c r="AS12" s="7">
        <v>3.68</v>
      </c>
      <c r="AT12" s="7">
        <v>2.58</v>
      </c>
      <c r="AU12" s="7">
        <v>3.48</v>
      </c>
      <c r="AV12" s="7">
        <v>118.2</v>
      </c>
      <c r="AW12" s="7">
        <v>28</v>
      </c>
      <c r="AX12" s="7">
        <v>21.7</v>
      </c>
      <c r="AY12" s="7">
        <v>26.5</v>
      </c>
      <c r="AZ12" s="7">
        <v>112.7</v>
      </c>
      <c r="BA12" s="7">
        <v>9.03</v>
      </c>
      <c r="BB12" s="7">
        <v>7.57</v>
      </c>
      <c r="BC12" s="7">
        <v>9.25</v>
      </c>
      <c r="BD12" s="7">
        <v>104.3</v>
      </c>
      <c r="BE12" s="7">
        <v>9.06</v>
      </c>
      <c r="BF12" s="7">
        <v>7.57</v>
      </c>
      <c r="BG12" s="7">
        <v>9.25</v>
      </c>
      <c r="BH12" s="7">
        <v>104.6</v>
      </c>
      <c r="BI12" s="7">
        <v>2.87</v>
      </c>
      <c r="BJ12" s="7">
        <v>2.01</v>
      </c>
      <c r="BK12" s="7">
        <v>2.73</v>
      </c>
      <c r="BL12" s="7">
        <v>2.86</v>
      </c>
      <c r="BM12" s="7">
        <v>2.01</v>
      </c>
      <c r="BN12" s="7">
        <v>2.73</v>
      </c>
      <c r="BO12" s="7">
        <v>21.7</v>
      </c>
      <c r="BP12" s="7">
        <v>17</v>
      </c>
      <c r="BQ12" s="7">
        <v>20.8</v>
      </c>
      <c r="BR12" s="7">
        <v>6.99</v>
      </c>
      <c r="BS12" s="7">
        <v>5.93</v>
      </c>
      <c r="BT12" s="7">
        <v>7.25</v>
      </c>
      <c r="BU12" s="7">
        <v>7.02</v>
      </c>
      <c r="BV12" s="7">
        <v>5.93</v>
      </c>
      <c r="BW12" s="7">
        <v>7.25</v>
      </c>
      <c r="BX12" s="7">
        <v>1.81</v>
      </c>
      <c r="BY12" s="7">
        <v>1.25</v>
      </c>
      <c r="BZ12" s="7">
        <v>1.7</v>
      </c>
      <c r="CA12" s="7">
        <v>1.8</v>
      </c>
      <c r="CB12" s="7">
        <v>1.25</v>
      </c>
      <c r="CC12" s="7">
        <v>1.7</v>
      </c>
      <c r="CD12" s="7">
        <v>13.7</v>
      </c>
      <c r="CE12" s="7">
        <v>10.5</v>
      </c>
      <c r="CF12" s="7">
        <v>12.9</v>
      </c>
      <c r="CG12" s="7">
        <v>4.45</v>
      </c>
      <c r="CH12" s="7">
        <v>3.68</v>
      </c>
      <c r="CI12" s="7">
        <v>4.5</v>
      </c>
      <c r="CJ12" s="7">
        <v>4.45</v>
      </c>
      <c r="CK12" s="7">
        <v>3.68</v>
      </c>
      <c r="CL12" s="7">
        <v>4.5</v>
      </c>
      <c r="CM12" s="7">
        <v>1.06</v>
      </c>
      <c r="CN12" s="7">
        <v>0.76</v>
      </c>
      <c r="CO12" s="7">
        <v>1.03</v>
      </c>
      <c r="CP12" s="7">
        <v>1.06</v>
      </c>
      <c r="CQ12" s="7">
        <v>0.76</v>
      </c>
      <c r="CR12" s="7">
        <v>1.03</v>
      </c>
      <c r="CS12" s="7">
        <v>8</v>
      </c>
      <c r="CT12" s="7">
        <v>6.5</v>
      </c>
      <c r="CU12" s="7">
        <v>7.9</v>
      </c>
      <c r="CV12" s="7">
        <v>2.54</v>
      </c>
      <c r="CW12" s="7">
        <v>2.25</v>
      </c>
      <c r="CX12" s="7">
        <v>2.75</v>
      </c>
      <c r="CY12" s="7">
        <v>2.57</v>
      </c>
      <c r="CZ12" s="7">
        <v>2.25</v>
      </c>
      <c r="DA12" s="7">
        <v>2.75</v>
      </c>
      <c r="DB12" s="7">
        <v>0.367</v>
      </c>
      <c r="DC12" s="7">
        <v>0.369</v>
      </c>
      <c r="DD12" s="7">
        <v>0.37</v>
      </c>
      <c r="DE12" s="7">
        <v>0.368</v>
      </c>
      <c r="DF12" s="7">
        <v>0.363</v>
      </c>
      <c r="DG12" s="7">
        <v>0.366</v>
      </c>
      <c r="DH12" s="7">
        <v>0.2</v>
      </c>
      <c r="DI12" s="7">
        <v>34.7</v>
      </c>
      <c r="DJ12" s="7">
        <v>0.2</v>
      </c>
      <c r="DK12" s="7">
        <v>36.7</v>
      </c>
      <c r="DL12" s="7">
        <v>3.9</v>
      </c>
      <c r="DM12" s="7">
        <v>95.7</v>
      </c>
      <c r="DN12" s="7">
        <v>1.3</v>
      </c>
      <c r="DO12" s="7">
        <v>76.8</v>
      </c>
      <c r="DP12" s="7">
        <v>1.3</v>
      </c>
      <c r="DQ12" s="7">
        <v>76.7</v>
      </c>
      <c r="DR12" s="7">
        <v>89</v>
      </c>
      <c r="DS12" s="7">
        <v>70.7</v>
      </c>
      <c r="DT12" s="7">
        <v>0</v>
      </c>
      <c r="DU12" s="7">
        <v>0</v>
      </c>
      <c r="DV12" s="7">
        <v>0</v>
      </c>
      <c r="DW12" s="7">
        <v>1725</v>
      </c>
      <c r="DX12" s="7">
        <v>0.8</v>
      </c>
      <c r="DY12" s="7">
        <v>0.8</v>
      </c>
      <c r="DZ12" s="7">
        <v>0.9</v>
      </c>
      <c r="EA12" s="6" t="s">
        <v>1003</v>
      </c>
      <c r="EB12" s="8">
        <v>27.6</v>
      </c>
      <c r="EC12" s="7">
        <v>111</v>
      </c>
      <c r="ED12" s="7">
        <v>90</v>
      </c>
      <c r="EE12" s="7">
        <v>110</v>
      </c>
      <c r="EF12" s="7">
        <v>41.6</v>
      </c>
      <c r="EG12" s="7">
        <v>31.8</v>
      </c>
      <c r="EH12" s="7">
        <v>38.8</v>
      </c>
      <c r="EI12" s="7">
        <v>31.9</v>
      </c>
      <c r="EJ12" s="7">
        <v>29.9</v>
      </c>
      <c r="EK12" s="7">
        <v>3.53</v>
      </c>
      <c r="EL12" s="7">
        <v>2.73</v>
      </c>
      <c r="EM12" s="7">
        <v>3.33</v>
      </c>
      <c r="EN12" s="7">
        <v>73.2</v>
      </c>
      <c r="EO12" s="7">
        <v>21.7</v>
      </c>
      <c r="EP12" s="7">
        <v>2.8</v>
      </c>
      <c r="EQ12" s="7">
        <v>301.4</v>
      </c>
      <c r="ER12" s="7">
        <v>302.7</v>
      </c>
      <c r="ES12" s="7">
        <v>23.5</v>
      </c>
      <c r="ET12" s="7">
        <v>273.3</v>
      </c>
      <c r="EU12" s="7">
        <v>268.8</v>
      </c>
      <c r="EV12" s="7">
        <v>293</v>
      </c>
      <c r="EW12" s="7">
        <v>294.2</v>
      </c>
      <c r="EX12" s="7">
        <v>22.4</v>
      </c>
      <c r="EY12" s="7">
        <v>265.8</v>
      </c>
      <c r="EZ12" s="7">
        <v>261</v>
      </c>
      <c r="FA12" s="7">
        <v>248.9</v>
      </c>
      <c r="FB12" s="7">
        <v>250.7</v>
      </c>
      <c r="FC12" s="7">
        <v>17.7</v>
      </c>
      <c r="FD12" s="7">
        <v>223.8</v>
      </c>
      <c r="FE12" s="7">
        <v>219.8</v>
      </c>
      <c r="FF12" s="7">
        <v>218.5</v>
      </c>
      <c r="FG12" s="7">
        <v>220.6</v>
      </c>
      <c r="FH12" s="7">
        <v>14</v>
      </c>
      <c r="FI12" s="7">
        <v>197.6</v>
      </c>
      <c r="FJ12" s="7">
        <v>193.9</v>
      </c>
      <c r="FK12" s="7">
        <v>210</v>
      </c>
      <c r="FL12" s="7">
        <v>212.1</v>
      </c>
      <c r="FM12" s="7">
        <v>13</v>
      </c>
      <c r="FN12" s="7">
        <v>191.2</v>
      </c>
      <c r="FO12" s="7">
        <v>187.6</v>
      </c>
      <c r="FP12" s="7">
        <v>204.8</v>
      </c>
      <c r="FQ12" s="7">
        <v>207.1</v>
      </c>
      <c r="FR12" s="7">
        <v>12.3</v>
      </c>
      <c r="FS12" s="7">
        <v>186.2</v>
      </c>
      <c r="FT12" s="7">
        <v>182.8</v>
      </c>
      <c r="FU12" s="7">
        <v>17.9</v>
      </c>
      <c r="FV12" s="7">
        <v>18</v>
      </c>
      <c r="FW12" s="7">
        <v>2.1</v>
      </c>
      <c r="FX12" s="7">
        <v>16.7</v>
      </c>
      <c r="FY12" s="7">
        <v>16.8</v>
      </c>
      <c r="FZ12" s="7">
        <v>30.8</v>
      </c>
      <c r="GA12" s="7">
        <v>30.6</v>
      </c>
      <c r="GB12" s="7">
        <v>3.5</v>
      </c>
      <c r="GC12" s="7">
        <v>29.2</v>
      </c>
      <c r="GD12" s="7">
        <v>28.7</v>
      </c>
      <c r="GE12" s="7">
        <v>21.3</v>
      </c>
      <c r="GF12" s="7">
        <v>21.1</v>
      </c>
      <c r="GG12" s="7">
        <v>2.1</v>
      </c>
      <c r="GH12" s="7">
        <v>19.3</v>
      </c>
      <c r="GI12" s="7">
        <v>19.3</v>
      </c>
      <c r="GJ12" s="7">
        <v>7.1</v>
      </c>
      <c r="GK12" s="7">
        <v>7</v>
      </c>
      <c r="GL12" s="7">
        <v>11.3</v>
      </c>
      <c r="GM12" s="7">
        <v>7.5</v>
      </c>
      <c r="GN12" s="7">
        <v>7.5</v>
      </c>
      <c r="GO12" s="7">
        <v>7.4</v>
      </c>
      <c r="GP12" s="7">
        <v>37.4</v>
      </c>
      <c r="GQ12" s="7">
        <v>100.6</v>
      </c>
      <c r="GR12" s="7">
        <v>78</v>
      </c>
      <c r="GS12" s="7">
        <v>97.2</v>
      </c>
      <c r="GT12" s="7">
        <v>31.9</v>
      </c>
      <c r="GU12" s="7">
        <v>31.9</v>
      </c>
      <c r="GV12" s="7">
        <v>52.4</v>
      </c>
      <c r="GW12" s="7">
        <v>52.3</v>
      </c>
      <c r="GX12" s="6" t="s">
        <v>364</v>
      </c>
      <c r="GY12" s="6" t="s">
        <v>364</v>
      </c>
      <c r="GZ12" s="6" t="s">
        <v>364</v>
      </c>
      <c r="HA12" s="6" t="s">
        <v>364</v>
      </c>
      <c r="HB12" s="6" t="s">
        <v>364</v>
      </c>
      <c r="HC12" s="6" t="s">
        <v>364</v>
      </c>
      <c r="HD12" s="6" t="s">
        <v>364</v>
      </c>
      <c r="HE12" s="6" t="s">
        <v>364</v>
      </c>
      <c r="HF12" s="6" t="s">
        <v>364</v>
      </c>
      <c r="HG12" s="6" t="s">
        <v>364</v>
      </c>
      <c r="HH12" s="6" t="s">
        <v>762</v>
      </c>
      <c r="HI12" s="6" t="s">
        <v>132</v>
      </c>
    </row>
    <row r="13" spans="1:217" ht="13.5" customHeight="1">
      <c r="A13" s="7">
        <v>12</v>
      </c>
      <c r="B13" s="5" t="s">
        <v>896</v>
      </c>
      <c r="C13" s="7">
        <v>187</v>
      </c>
      <c r="D13" s="6" t="s">
        <v>366</v>
      </c>
      <c r="E13" s="8">
        <v>87.5</v>
      </c>
      <c r="F13" s="8">
        <v>65.4</v>
      </c>
      <c r="G13" s="8">
        <v>88.4</v>
      </c>
      <c r="H13" s="8">
        <v>56.3</v>
      </c>
      <c r="I13" s="8">
        <v>43.3</v>
      </c>
      <c r="J13" s="8">
        <v>52.9</v>
      </c>
      <c r="K13" s="8">
        <v>35.7</v>
      </c>
      <c r="L13" s="8">
        <v>26.8</v>
      </c>
      <c r="M13" s="8">
        <v>32.8</v>
      </c>
      <c r="N13" s="8">
        <v>20.6</v>
      </c>
      <c r="O13" s="8">
        <v>16.5</v>
      </c>
      <c r="P13" s="8">
        <v>20.1</v>
      </c>
      <c r="Q13" s="8">
        <v>15.5</v>
      </c>
      <c r="R13" s="8">
        <v>11.6</v>
      </c>
      <c r="S13" s="8">
        <v>14.2</v>
      </c>
      <c r="T13" s="8">
        <v>5.43</v>
      </c>
      <c r="U13" s="8">
        <v>4</v>
      </c>
      <c r="V13" s="8">
        <v>4.89</v>
      </c>
      <c r="W13" s="8">
        <v>10.3</v>
      </c>
      <c r="X13" s="8">
        <v>9.2</v>
      </c>
      <c r="Y13" s="8">
        <v>18.5</v>
      </c>
      <c r="Z13" s="8">
        <v>72.6</v>
      </c>
      <c r="AA13" s="8">
        <v>55.5</v>
      </c>
      <c r="AB13" s="8">
        <v>67.9</v>
      </c>
      <c r="AC13" s="8">
        <v>77.2</v>
      </c>
      <c r="AD13" s="8">
        <v>58.9</v>
      </c>
      <c r="AE13" s="8">
        <v>71.9</v>
      </c>
      <c r="AF13" s="8">
        <v>44.5</v>
      </c>
      <c r="AG13" s="8">
        <v>33.2</v>
      </c>
      <c r="AH13" s="8">
        <v>40.6</v>
      </c>
      <c r="AI13" s="8">
        <v>25</v>
      </c>
      <c r="AJ13" s="8">
        <v>18.5</v>
      </c>
      <c r="AK13" s="8">
        <v>25</v>
      </c>
      <c r="AL13" s="8">
        <v>11.7</v>
      </c>
      <c r="AM13" s="9">
        <f t="shared" si="0"/>
        <v>0.5085714285714286</v>
      </c>
      <c r="AN13" s="7">
        <v>20</v>
      </c>
      <c r="AO13" s="7">
        <v>4.54</v>
      </c>
      <c r="AP13" s="7">
        <v>3.11</v>
      </c>
      <c r="AQ13" s="7">
        <v>4.21</v>
      </c>
      <c r="AR13" s="7">
        <v>119.6</v>
      </c>
      <c r="AS13" s="7">
        <v>4.35</v>
      </c>
      <c r="AT13" s="7">
        <v>3.11</v>
      </c>
      <c r="AU13" s="7">
        <v>4.21</v>
      </c>
      <c r="AV13" s="7">
        <v>114.7</v>
      </c>
      <c r="AW13" s="7">
        <v>32.9</v>
      </c>
      <c r="AX13" s="7">
        <v>26.3</v>
      </c>
      <c r="AY13" s="7">
        <v>32.1</v>
      </c>
      <c r="AZ13" s="7">
        <v>108.7</v>
      </c>
      <c r="BA13" s="7">
        <v>11.99</v>
      </c>
      <c r="BB13" s="7">
        <v>9.16</v>
      </c>
      <c r="BC13" s="7">
        <v>11.2</v>
      </c>
      <c r="BD13" s="7">
        <v>113.6</v>
      </c>
      <c r="BE13" s="7">
        <v>11.74</v>
      </c>
      <c r="BF13" s="7">
        <v>9.16</v>
      </c>
      <c r="BG13" s="7">
        <v>11.2</v>
      </c>
      <c r="BH13" s="7">
        <v>111.2</v>
      </c>
      <c r="BI13" s="7">
        <v>3.53</v>
      </c>
      <c r="BJ13" s="7">
        <v>2.44</v>
      </c>
      <c r="BK13" s="7">
        <v>3.3</v>
      </c>
      <c r="BL13" s="7">
        <v>3.38</v>
      </c>
      <c r="BM13" s="7">
        <v>2.44</v>
      </c>
      <c r="BN13" s="7">
        <v>3.3</v>
      </c>
      <c r="BO13" s="7">
        <v>25.5</v>
      </c>
      <c r="BP13" s="7">
        <v>20.6</v>
      </c>
      <c r="BQ13" s="7">
        <v>25.2</v>
      </c>
      <c r="BR13" s="7">
        <v>9.28</v>
      </c>
      <c r="BS13" s="7">
        <v>7.18</v>
      </c>
      <c r="BT13" s="7">
        <v>8.78</v>
      </c>
      <c r="BU13" s="7">
        <v>9.09</v>
      </c>
      <c r="BV13" s="7">
        <v>7.18</v>
      </c>
      <c r="BW13" s="7">
        <v>8.78</v>
      </c>
      <c r="BX13" s="7">
        <v>2.2</v>
      </c>
      <c r="BY13" s="7">
        <v>1.51</v>
      </c>
      <c r="BZ13" s="7">
        <v>2.05</v>
      </c>
      <c r="CA13" s="7">
        <v>2.11</v>
      </c>
      <c r="CB13" s="7">
        <v>1.51</v>
      </c>
      <c r="CC13" s="7">
        <v>2.05</v>
      </c>
      <c r="CD13" s="7">
        <v>16.2</v>
      </c>
      <c r="CE13" s="7">
        <v>12.8</v>
      </c>
      <c r="CF13" s="7">
        <v>15.6</v>
      </c>
      <c r="CG13" s="7">
        <v>5.91</v>
      </c>
      <c r="CH13" s="7">
        <v>4.45</v>
      </c>
      <c r="CI13" s="7">
        <v>5.45</v>
      </c>
      <c r="CJ13" s="7">
        <v>5.77</v>
      </c>
      <c r="CK13" s="7">
        <v>4.45</v>
      </c>
      <c r="CL13" s="7">
        <v>5.45</v>
      </c>
      <c r="CM13" s="7">
        <v>1.33</v>
      </c>
      <c r="CN13" s="7">
        <v>0.93</v>
      </c>
      <c r="CO13" s="7">
        <v>1.25</v>
      </c>
      <c r="CP13" s="7">
        <v>1.27</v>
      </c>
      <c r="CQ13" s="7">
        <v>0.93</v>
      </c>
      <c r="CR13" s="7">
        <v>1.25</v>
      </c>
      <c r="CS13" s="7">
        <v>9.3</v>
      </c>
      <c r="CT13" s="7">
        <v>7.8</v>
      </c>
      <c r="CU13" s="7">
        <v>9.6</v>
      </c>
      <c r="CV13" s="7">
        <v>3.37</v>
      </c>
      <c r="CW13" s="7">
        <v>2.73</v>
      </c>
      <c r="CX13" s="7">
        <v>3.33</v>
      </c>
      <c r="CY13" s="7">
        <v>3.32</v>
      </c>
      <c r="CZ13" s="7">
        <v>2.73</v>
      </c>
      <c r="DA13" s="7">
        <v>3.33</v>
      </c>
      <c r="DB13" s="7">
        <v>0.367</v>
      </c>
      <c r="DC13" s="7">
        <v>0.378</v>
      </c>
      <c r="DD13" s="7">
        <v>0.375</v>
      </c>
      <c r="DE13" s="7">
        <v>0.367</v>
      </c>
      <c r="DF13" s="7">
        <v>0.363</v>
      </c>
      <c r="DG13" s="7">
        <v>0.365</v>
      </c>
      <c r="DH13" s="7">
        <v>0.3</v>
      </c>
      <c r="DI13" s="7">
        <v>46.1</v>
      </c>
      <c r="DJ13" s="7">
        <v>0.4</v>
      </c>
      <c r="DK13" s="7">
        <v>54.9</v>
      </c>
      <c r="DL13" s="7">
        <v>5.5</v>
      </c>
      <c r="DM13" s="7">
        <v>112.8</v>
      </c>
      <c r="DN13" s="7">
        <v>1.5</v>
      </c>
      <c r="DO13" s="7">
        <v>75.7</v>
      </c>
      <c r="DP13" s="7">
        <v>1.5</v>
      </c>
      <c r="DQ13" s="7">
        <v>73.9</v>
      </c>
      <c r="DR13" s="7">
        <v>92</v>
      </c>
      <c r="DS13" s="7">
        <v>87.5</v>
      </c>
      <c r="DT13" s="7">
        <v>0</v>
      </c>
      <c r="DU13" s="7">
        <v>0</v>
      </c>
      <c r="DV13" s="7">
        <v>0</v>
      </c>
      <c r="DW13" s="7">
        <v>2038</v>
      </c>
      <c r="DX13" s="7">
        <v>0.82</v>
      </c>
      <c r="DY13" s="7">
        <v>0.8</v>
      </c>
      <c r="DZ13" s="7">
        <v>0.9</v>
      </c>
      <c r="EA13" s="6" t="s">
        <v>91</v>
      </c>
      <c r="EB13" s="8">
        <v>40.3</v>
      </c>
      <c r="EC13" s="7">
        <v>114</v>
      </c>
      <c r="ED13" s="7">
        <v>90</v>
      </c>
      <c r="EE13" s="7">
        <v>110</v>
      </c>
      <c r="EF13" s="7">
        <v>51.1</v>
      </c>
      <c r="EG13" s="7">
        <v>38.4</v>
      </c>
      <c r="EH13" s="7">
        <v>47</v>
      </c>
      <c r="EI13" s="7">
        <v>33</v>
      </c>
      <c r="EJ13" s="7">
        <v>30.3</v>
      </c>
      <c r="EK13" s="7">
        <v>4.58</v>
      </c>
      <c r="EL13" s="7">
        <v>3.29</v>
      </c>
      <c r="EM13" s="7">
        <v>4.03</v>
      </c>
      <c r="EN13" s="7">
        <v>72.9</v>
      </c>
      <c r="EO13" s="7">
        <v>22.1</v>
      </c>
      <c r="EP13" s="7">
        <v>2.9</v>
      </c>
      <c r="EQ13" s="7">
        <v>293.6</v>
      </c>
      <c r="ER13" s="7">
        <v>311.5</v>
      </c>
      <c r="ES13" s="7">
        <v>25.1</v>
      </c>
      <c r="ET13" s="7">
        <v>263</v>
      </c>
      <c r="EU13" s="7">
        <v>272.1</v>
      </c>
      <c r="EV13" s="7">
        <v>286.3</v>
      </c>
      <c r="EW13" s="7">
        <v>303.4</v>
      </c>
      <c r="EX13" s="7">
        <v>24.2</v>
      </c>
      <c r="EY13" s="7">
        <v>256</v>
      </c>
      <c r="EZ13" s="7">
        <v>265.3</v>
      </c>
      <c r="FA13" s="7">
        <v>248.4</v>
      </c>
      <c r="FB13" s="7">
        <v>262.4</v>
      </c>
      <c r="FC13" s="7">
        <v>19.8</v>
      </c>
      <c r="FD13" s="7">
        <v>214.9</v>
      </c>
      <c r="FE13" s="7">
        <v>223.8</v>
      </c>
      <c r="FF13" s="7">
        <v>223.2</v>
      </c>
      <c r="FG13" s="7">
        <v>235.1</v>
      </c>
      <c r="FH13" s="7">
        <v>16.1</v>
      </c>
      <c r="FI13" s="7">
        <v>189.5</v>
      </c>
      <c r="FJ13" s="7">
        <v>196.8</v>
      </c>
      <c r="FK13" s="7">
        <v>215.8</v>
      </c>
      <c r="FL13" s="7">
        <v>227</v>
      </c>
      <c r="FM13" s="7">
        <v>14.7</v>
      </c>
      <c r="FN13" s="7">
        <v>184.1</v>
      </c>
      <c r="FO13" s="7">
        <v>191</v>
      </c>
      <c r="FP13" s="7">
        <v>210.9</v>
      </c>
      <c r="FQ13" s="7">
        <v>221.7</v>
      </c>
      <c r="FR13" s="7">
        <v>13.3</v>
      </c>
      <c r="FS13" s="7">
        <v>180.7</v>
      </c>
      <c r="FT13" s="7">
        <v>186.7</v>
      </c>
      <c r="FU13" s="7">
        <v>15.5</v>
      </c>
      <c r="FV13" s="7">
        <v>16.9</v>
      </c>
      <c r="FW13" s="7">
        <v>1.9</v>
      </c>
      <c r="FX13" s="7">
        <v>16.1</v>
      </c>
      <c r="FY13" s="7">
        <v>16.2</v>
      </c>
      <c r="FZ13" s="7">
        <v>25.5</v>
      </c>
      <c r="GA13" s="7">
        <v>27.9</v>
      </c>
      <c r="GB13" s="7">
        <v>3.4</v>
      </c>
      <c r="GC13" s="7">
        <v>28.8</v>
      </c>
      <c r="GD13" s="7">
        <v>29.6</v>
      </c>
      <c r="GE13" s="7">
        <v>17.5</v>
      </c>
      <c r="GF13" s="7">
        <v>18.9</v>
      </c>
      <c r="GG13" s="7">
        <v>2.7</v>
      </c>
      <c r="GH13" s="7">
        <v>18.5</v>
      </c>
      <c r="GI13" s="7">
        <v>19.2</v>
      </c>
      <c r="GJ13" s="7">
        <v>5.9</v>
      </c>
      <c r="GK13" s="7">
        <v>6.1</v>
      </c>
      <c r="GL13" s="7">
        <v>9.8</v>
      </c>
      <c r="GM13" s="7">
        <v>7.7</v>
      </c>
      <c r="GN13" s="7">
        <v>7.6</v>
      </c>
      <c r="GO13" s="7">
        <v>6.9</v>
      </c>
      <c r="GP13" s="7">
        <v>38.5</v>
      </c>
      <c r="GQ13" s="7">
        <v>106.3</v>
      </c>
      <c r="GR13" s="7">
        <v>84.6</v>
      </c>
      <c r="GS13" s="7">
        <v>103</v>
      </c>
      <c r="GT13" s="7">
        <v>33.2</v>
      </c>
      <c r="GU13" s="7">
        <v>33</v>
      </c>
      <c r="GV13" s="7">
        <v>57.2</v>
      </c>
      <c r="GW13" s="7">
        <v>57</v>
      </c>
      <c r="GX13" s="6" t="s">
        <v>364</v>
      </c>
      <c r="GY13" s="6" t="s">
        <v>364</v>
      </c>
      <c r="GZ13" s="6" t="s">
        <v>364</v>
      </c>
      <c r="HA13" s="6" t="s">
        <v>364</v>
      </c>
      <c r="HB13" s="6" t="s">
        <v>364</v>
      </c>
      <c r="HC13" s="6" t="s">
        <v>364</v>
      </c>
      <c r="HD13" s="6" t="s">
        <v>364</v>
      </c>
      <c r="HE13" s="6" t="s">
        <v>364</v>
      </c>
      <c r="HF13" s="6" t="s">
        <v>364</v>
      </c>
      <c r="HG13" s="6" t="s">
        <v>364</v>
      </c>
      <c r="HH13" s="6" t="s">
        <v>762</v>
      </c>
      <c r="HI13" s="6" t="s">
        <v>130</v>
      </c>
    </row>
    <row r="14" spans="1:217" ht="13.5" customHeight="1">
      <c r="A14" s="7">
        <v>13</v>
      </c>
      <c r="B14" s="5" t="s">
        <v>896</v>
      </c>
      <c r="C14" s="7">
        <v>185</v>
      </c>
      <c r="D14" s="6" t="s">
        <v>366</v>
      </c>
      <c r="E14" s="8">
        <v>80.9</v>
      </c>
      <c r="F14" s="8">
        <v>64</v>
      </c>
      <c r="G14" s="8">
        <v>86.6</v>
      </c>
      <c r="H14" s="8">
        <v>51.8</v>
      </c>
      <c r="I14" s="8">
        <v>42.3</v>
      </c>
      <c r="J14" s="8">
        <v>51.7</v>
      </c>
      <c r="K14" s="8">
        <v>32.3</v>
      </c>
      <c r="L14" s="8">
        <v>26.3</v>
      </c>
      <c r="M14" s="8">
        <v>32.1</v>
      </c>
      <c r="N14" s="8">
        <v>19.5</v>
      </c>
      <c r="O14" s="8">
        <v>16.1</v>
      </c>
      <c r="P14" s="8">
        <v>19.7</v>
      </c>
      <c r="Q14" s="8">
        <v>14</v>
      </c>
      <c r="R14" s="8">
        <v>11.3</v>
      </c>
      <c r="S14" s="8">
        <v>13.9</v>
      </c>
      <c r="T14" s="8">
        <v>4.94</v>
      </c>
      <c r="U14" s="8">
        <v>3.91</v>
      </c>
      <c r="V14" s="8">
        <v>4.78</v>
      </c>
      <c r="W14" s="8">
        <v>10.2</v>
      </c>
      <c r="X14" s="8">
        <v>9</v>
      </c>
      <c r="Y14" s="8">
        <v>18.1</v>
      </c>
      <c r="Z14" s="8">
        <v>66.6</v>
      </c>
      <c r="AA14" s="8">
        <v>54.4</v>
      </c>
      <c r="AB14" s="8">
        <v>66.4</v>
      </c>
      <c r="AC14" s="8">
        <v>70.7</v>
      </c>
      <c r="AD14" s="8">
        <v>57.6</v>
      </c>
      <c r="AE14" s="8">
        <v>70.4</v>
      </c>
      <c r="AF14" s="8">
        <v>40.1</v>
      </c>
      <c r="AG14" s="8">
        <v>32.4</v>
      </c>
      <c r="AH14" s="8">
        <v>39.6</v>
      </c>
      <c r="AI14" s="8">
        <v>23.6</v>
      </c>
      <c r="AJ14" s="8">
        <v>18.5</v>
      </c>
      <c r="AK14" s="8">
        <v>25</v>
      </c>
      <c r="AL14" s="8">
        <v>12.6</v>
      </c>
      <c r="AM14" s="9">
        <f t="shared" si="0"/>
        <v>0.4956736711990111</v>
      </c>
      <c r="AN14" s="7">
        <v>20</v>
      </c>
      <c r="AO14" s="7">
        <v>4.19</v>
      </c>
      <c r="AP14" s="7">
        <v>3.04</v>
      </c>
      <c r="AQ14" s="7">
        <v>4.12</v>
      </c>
      <c r="AR14" s="7">
        <v>114.7</v>
      </c>
      <c r="AS14" s="7">
        <v>4.25</v>
      </c>
      <c r="AT14" s="7">
        <v>3.04</v>
      </c>
      <c r="AU14" s="7">
        <v>4.12</v>
      </c>
      <c r="AV14" s="7">
        <v>116.2</v>
      </c>
      <c r="AW14" s="7">
        <v>31.4</v>
      </c>
      <c r="AX14" s="7">
        <v>25.7</v>
      </c>
      <c r="AY14" s="7">
        <v>31.5</v>
      </c>
      <c r="AZ14" s="7">
        <v>107.9</v>
      </c>
      <c r="BA14" s="7">
        <v>10.8</v>
      </c>
      <c r="BB14" s="7">
        <v>8.96</v>
      </c>
      <c r="BC14" s="7">
        <v>10.96</v>
      </c>
      <c r="BD14" s="7">
        <v>106.3</v>
      </c>
      <c r="BE14" s="7">
        <v>10.65</v>
      </c>
      <c r="BF14" s="7">
        <v>8.96</v>
      </c>
      <c r="BG14" s="7">
        <v>10.96</v>
      </c>
      <c r="BH14" s="7">
        <v>104.8</v>
      </c>
      <c r="BI14" s="7">
        <v>3.26</v>
      </c>
      <c r="BJ14" s="7">
        <v>2.39</v>
      </c>
      <c r="BK14" s="7">
        <v>3.23</v>
      </c>
      <c r="BL14" s="7">
        <v>3.3</v>
      </c>
      <c r="BM14" s="7">
        <v>2.39</v>
      </c>
      <c r="BN14" s="7">
        <v>3.23</v>
      </c>
      <c r="BO14" s="7">
        <v>24.5</v>
      </c>
      <c r="BP14" s="7">
        <v>20.2</v>
      </c>
      <c r="BQ14" s="7">
        <v>24.6</v>
      </c>
      <c r="BR14" s="7">
        <v>8.4</v>
      </c>
      <c r="BS14" s="7">
        <v>7.03</v>
      </c>
      <c r="BT14" s="7">
        <v>8.59</v>
      </c>
      <c r="BU14" s="7">
        <v>8.28</v>
      </c>
      <c r="BV14" s="7">
        <v>7.03</v>
      </c>
      <c r="BW14" s="7">
        <v>8.59</v>
      </c>
      <c r="BX14" s="7">
        <v>2.03</v>
      </c>
      <c r="BY14" s="7">
        <v>1.48</v>
      </c>
      <c r="BZ14" s="7">
        <v>2</v>
      </c>
      <c r="CA14" s="7">
        <v>2.06</v>
      </c>
      <c r="CB14" s="7">
        <v>1.48</v>
      </c>
      <c r="CC14" s="7">
        <v>2</v>
      </c>
      <c r="CD14" s="7">
        <v>15.3</v>
      </c>
      <c r="CE14" s="7">
        <v>12.5</v>
      </c>
      <c r="CF14" s="7">
        <v>15.2</v>
      </c>
      <c r="CG14" s="7">
        <v>5.25</v>
      </c>
      <c r="CH14" s="7">
        <v>4.36</v>
      </c>
      <c r="CI14" s="7">
        <v>5.32</v>
      </c>
      <c r="CJ14" s="7">
        <v>5.15</v>
      </c>
      <c r="CK14" s="7">
        <v>4.36</v>
      </c>
      <c r="CL14" s="7">
        <v>5.32</v>
      </c>
      <c r="CM14" s="7">
        <v>1.23</v>
      </c>
      <c r="CN14" s="7">
        <v>0.91</v>
      </c>
      <c r="CO14" s="7">
        <v>1.23</v>
      </c>
      <c r="CP14" s="7">
        <v>1.24</v>
      </c>
      <c r="CQ14" s="7">
        <v>0.91</v>
      </c>
      <c r="CR14" s="7">
        <v>1.23</v>
      </c>
      <c r="CS14" s="7">
        <v>9.2</v>
      </c>
      <c r="CT14" s="7">
        <v>7.7</v>
      </c>
      <c r="CU14" s="7">
        <v>9.4</v>
      </c>
      <c r="CV14" s="7">
        <v>3.15</v>
      </c>
      <c r="CW14" s="7">
        <v>2.67</v>
      </c>
      <c r="CX14" s="7">
        <v>3.27</v>
      </c>
      <c r="CY14" s="7">
        <v>3.13</v>
      </c>
      <c r="CZ14" s="7">
        <v>2.67</v>
      </c>
      <c r="DA14" s="7">
        <v>3.27</v>
      </c>
      <c r="DB14" s="7">
        <v>0.377</v>
      </c>
      <c r="DC14" s="7">
        <v>0.377</v>
      </c>
      <c r="DD14" s="7">
        <v>0.376</v>
      </c>
      <c r="DE14" s="7">
        <v>0.377</v>
      </c>
      <c r="DF14" s="7">
        <v>0.375</v>
      </c>
      <c r="DG14" s="7">
        <v>0.378</v>
      </c>
      <c r="DH14" s="7">
        <v>0.3</v>
      </c>
      <c r="DI14" s="7">
        <v>49.8</v>
      </c>
      <c r="DJ14" s="7">
        <v>0.3</v>
      </c>
      <c r="DK14" s="7">
        <v>45.6</v>
      </c>
      <c r="DL14" s="7">
        <v>5.4</v>
      </c>
      <c r="DM14" s="7">
        <v>113.7</v>
      </c>
      <c r="DN14" s="7">
        <v>1.5</v>
      </c>
      <c r="DO14" s="7">
        <v>76.8</v>
      </c>
      <c r="DP14" s="7">
        <v>1.5</v>
      </c>
      <c r="DQ14" s="7">
        <v>75.3</v>
      </c>
      <c r="DR14" s="7">
        <v>87</v>
      </c>
      <c r="DS14" s="7">
        <v>80.9</v>
      </c>
      <c r="DT14" s="7">
        <v>0</v>
      </c>
      <c r="DU14" s="7">
        <v>0</v>
      </c>
      <c r="DV14" s="7">
        <v>0</v>
      </c>
      <c r="DW14" s="7">
        <v>1897</v>
      </c>
      <c r="DX14" s="7">
        <v>0.86</v>
      </c>
      <c r="DY14" s="7">
        <v>0.8</v>
      </c>
      <c r="DZ14" s="7">
        <v>0.9</v>
      </c>
      <c r="EA14" s="6" t="s">
        <v>91</v>
      </c>
      <c r="EB14" s="8">
        <v>46.7</v>
      </c>
      <c r="EC14" s="7">
        <v>107</v>
      </c>
      <c r="ED14" s="7">
        <v>90</v>
      </c>
      <c r="EE14" s="7">
        <v>110</v>
      </c>
      <c r="EF14" s="7">
        <v>46.2</v>
      </c>
      <c r="EG14" s="7">
        <v>37.6</v>
      </c>
      <c r="EH14" s="7">
        <v>46</v>
      </c>
      <c r="EI14" s="7">
        <v>32.5</v>
      </c>
      <c r="EJ14" s="7">
        <v>30.4</v>
      </c>
      <c r="EK14" s="7">
        <v>4.08</v>
      </c>
      <c r="EL14" s="7">
        <v>3.22</v>
      </c>
      <c r="EM14" s="7">
        <v>3.94</v>
      </c>
      <c r="EN14" s="7">
        <v>73.3</v>
      </c>
      <c r="EO14" s="7">
        <v>20.7</v>
      </c>
      <c r="EP14" s="7">
        <v>3</v>
      </c>
      <c r="EQ14" s="7">
        <v>311.2</v>
      </c>
      <c r="ER14" s="7">
        <v>309.5</v>
      </c>
      <c r="ES14" s="7">
        <v>24.1</v>
      </c>
      <c r="ET14" s="7">
        <v>278.1</v>
      </c>
      <c r="EU14" s="7">
        <v>283.8</v>
      </c>
      <c r="EV14" s="7">
        <v>304</v>
      </c>
      <c r="EW14" s="7">
        <v>301</v>
      </c>
      <c r="EX14" s="7">
        <v>22.9</v>
      </c>
      <c r="EY14" s="7">
        <v>272.2</v>
      </c>
      <c r="EZ14" s="7">
        <v>278</v>
      </c>
      <c r="FA14" s="7">
        <v>265.7</v>
      </c>
      <c r="FB14" s="7">
        <v>261.4</v>
      </c>
      <c r="FC14" s="7">
        <v>18.7</v>
      </c>
      <c r="FD14" s="7">
        <v>237.2</v>
      </c>
      <c r="FE14" s="7">
        <v>243.5</v>
      </c>
      <c r="FF14" s="7">
        <v>238.6</v>
      </c>
      <c r="FG14" s="7">
        <v>234.6</v>
      </c>
      <c r="FH14" s="7">
        <v>15.2</v>
      </c>
      <c r="FI14" s="7">
        <v>213.1</v>
      </c>
      <c r="FJ14" s="7">
        <v>219.4</v>
      </c>
      <c r="FK14" s="7">
        <v>230.5</v>
      </c>
      <c r="FL14" s="7">
        <v>227</v>
      </c>
      <c r="FM14" s="7">
        <v>13.9</v>
      </c>
      <c r="FN14" s="7">
        <v>207.4</v>
      </c>
      <c r="FO14" s="7">
        <v>213.5</v>
      </c>
      <c r="FP14" s="7">
        <v>224.7</v>
      </c>
      <c r="FQ14" s="7">
        <v>222.1</v>
      </c>
      <c r="FR14" s="7">
        <v>13.1</v>
      </c>
      <c r="FS14" s="7">
        <v>202.8</v>
      </c>
      <c r="FT14" s="7">
        <v>208.1</v>
      </c>
      <c r="FU14" s="7">
        <v>15.4</v>
      </c>
      <c r="FV14" s="7">
        <v>16.3</v>
      </c>
      <c r="FW14" s="7">
        <v>2</v>
      </c>
      <c r="FX14" s="7">
        <v>13.8</v>
      </c>
      <c r="FY14" s="7">
        <v>13.1</v>
      </c>
      <c r="FZ14" s="7">
        <v>27.3</v>
      </c>
      <c r="GA14" s="7">
        <v>27.3</v>
      </c>
      <c r="GB14" s="7">
        <v>3</v>
      </c>
      <c r="GC14" s="7">
        <v>26</v>
      </c>
      <c r="GD14" s="7">
        <v>25.9</v>
      </c>
      <c r="GE14" s="7">
        <v>19.6</v>
      </c>
      <c r="GF14" s="7">
        <v>19.2</v>
      </c>
      <c r="GG14" s="7">
        <v>2.2</v>
      </c>
      <c r="GH14" s="7">
        <v>18.2</v>
      </c>
      <c r="GI14" s="7">
        <v>18</v>
      </c>
      <c r="GJ14" s="7">
        <v>5.9</v>
      </c>
      <c r="GK14" s="7">
        <v>6</v>
      </c>
      <c r="GL14" s="7">
        <v>9.2</v>
      </c>
      <c r="GM14" s="7">
        <v>6.3</v>
      </c>
      <c r="GN14" s="7">
        <v>6.1</v>
      </c>
      <c r="GO14" s="7">
        <v>6.2</v>
      </c>
      <c r="GP14" s="7">
        <v>39</v>
      </c>
      <c r="GQ14" s="7">
        <v>104.2</v>
      </c>
      <c r="GR14" s="7">
        <v>85.2</v>
      </c>
      <c r="GS14" s="7">
        <v>99.1</v>
      </c>
      <c r="GT14" s="7">
        <v>32.3</v>
      </c>
      <c r="GU14" s="7">
        <v>32.5</v>
      </c>
      <c r="GV14" s="7">
        <v>53.5</v>
      </c>
      <c r="GW14" s="7">
        <v>53.2</v>
      </c>
      <c r="GX14" s="6" t="s">
        <v>364</v>
      </c>
      <c r="GY14" s="6" t="s">
        <v>364</v>
      </c>
      <c r="GZ14" s="6" t="s">
        <v>364</v>
      </c>
      <c r="HA14" s="6" t="s">
        <v>364</v>
      </c>
      <c r="HB14" s="6" t="s">
        <v>364</v>
      </c>
      <c r="HC14" s="6" t="s">
        <v>364</v>
      </c>
      <c r="HD14" s="6" t="s">
        <v>364</v>
      </c>
      <c r="HE14" s="6" t="s">
        <v>364</v>
      </c>
      <c r="HF14" s="6" t="s">
        <v>364</v>
      </c>
      <c r="HG14" s="6" t="s">
        <v>364</v>
      </c>
      <c r="HH14" s="6" t="s">
        <v>762</v>
      </c>
      <c r="HI14" s="6" t="s">
        <v>135</v>
      </c>
    </row>
    <row r="15" spans="1:217" ht="13.5" customHeight="1">
      <c r="A15" s="7">
        <v>14</v>
      </c>
      <c r="B15" s="5" t="s">
        <v>896</v>
      </c>
      <c r="C15" s="7">
        <v>181</v>
      </c>
      <c r="D15" s="6" t="s">
        <v>366</v>
      </c>
      <c r="E15" s="8">
        <v>83.7</v>
      </c>
      <c r="F15" s="8">
        <v>61.3</v>
      </c>
      <c r="G15" s="8">
        <v>82.9</v>
      </c>
      <c r="H15" s="8">
        <v>52.9</v>
      </c>
      <c r="I15" s="8">
        <v>40.5</v>
      </c>
      <c r="J15" s="8">
        <v>49.5</v>
      </c>
      <c r="K15" s="8">
        <v>33.3</v>
      </c>
      <c r="L15" s="8">
        <v>25.1</v>
      </c>
      <c r="M15" s="8">
        <v>30.7</v>
      </c>
      <c r="N15" s="8">
        <v>19.6</v>
      </c>
      <c r="O15" s="8">
        <v>15.4</v>
      </c>
      <c r="P15" s="8">
        <v>18.8</v>
      </c>
      <c r="Q15" s="8">
        <v>14.4</v>
      </c>
      <c r="R15" s="8">
        <v>10.9</v>
      </c>
      <c r="S15" s="8">
        <v>13.3</v>
      </c>
      <c r="T15" s="8">
        <v>5.06</v>
      </c>
      <c r="U15" s="8">
        <v>3.75</v>
      </c>
      <c r="V15" s="8">
        <v>4.59</v>
      </c>
      <c r="W15" s="8">
        <v>11.3</v>
      </c>
      <c r="X15" s="8">
        <v>8.7</v>
      </c>
      <c r="Y15" s="8">
        <v>17.3</v>
      </c>
      <c r="Z15" s="8">
        <v>68.1</v>
      </c>
      <c r="AA15" s="8">
        <v>52</v>
      </c>
      <c r="AB15" s="8">
        <v>63.6</v>
      </c>
      <c r="AC15" s="8">
        <v>72.4</v>
      </c>
      <c r="AD15" s="8">
        <v>55.1</v>
      </c>
      <c r="AE15" s="8">
        <v>67.4</v>
      </c>
      <c r="AF15" s="8">
        <v>41.4</v>
      </c>
      <c r="AG15" s="8">
        <v>31</v>
      </c>
      <c r="AH15" s="8">
        <v>37.8</v>
      </c>
      <c r="AI15" s="8">
        <v>25.5</v>
      </c>
      <c r="AJ15" s="8">
        <v>18.5</v>
      </c>
      <c r="AK15" s="8">
        <v>25</v>
      </c>
      <c r="AL15" s="8">
        <v>13.5</v>
      </c>
      <c r="AM15" s="9">
        <f t="shared" si="0"/>
        <v>0.49462365591397844</v>
      </c>
      <c r="AN15" s="7">
        <v>20</v>
      </c>
      <c r="AO15" s="7">
        <v>4.28</v>
      </c>
      <c r="AP15" s="7">
        <v>2.92</v>
      </c>
      <c r="AQ15" s="7">
        <v>3.94</v>
      </c>
      <c r="AR15" s="7">
        <v>119.5</v>
      </c>
      <c r="AS15" s="7">
        <v>4.33</v>
      </c>
      <c r="AT15" s="7">
        <v>2.92</v>
      </c>
      <c r="AU15" s="7">
        <v>3.94</v>
      </c>
      <c r="AV15" s="7">
        <v>121</v>
      </c>
      <c r="AW15" s="7">
        <v>31.9</v>
      </c>
      <c r="AX15" s="7">
        <v>24.7</v>
      </c>
      <c r="AY15" s="7">
        <v>30.1</v>
      </c>
      <c r="AZ15" s="7">
        <v>111.8</v>
      </c>
      <c r="BA15" s="7">
        <v>10.53</v>
      </c>
      <c r="BB15" s="7">
        <v>8.58</v>
      </c>
      <c r="BC15" s="7">
        <v>10.48</v>
      </c>
      <c r="BD15" s="7">
        <v>105.9</v>
      </c>
      <c r="BE15" s="7">
        <v>10.51</v>
      </c>
      <c r="BF15" s="7">
        <v>8.58</v>
      </c>
      <c r="BG15" s="7">
        <v>10.48</v>
      </c>
      <c r="BH15" s="7">
        <v>105.7</v>
      </c>
      <c r="BI15" s="7">
        <v>3.32</v>
      </c>
      <c r="BJ15" s="7">
        <v>2.29</v>
      </c>
      <c r="BK15" s="7">
        <v>3.09</v>
      </c>
      <c r="BL15" s="7">
        <v>3.36</v>
      </c>
      <c r="BM15" s="7">
        <v>2.29</v>
      </c>
      <c r="BN15" s="7">
        <v>3.09</v>
      </c>
      <c r="BO15" s="7">
        <v>24.7</v>
      </c>
      <c r="BP15" s="7">
        <v>19.3</v>
      </c>
      <c r="BQ15" s="7">
        <v>23.6</v>
      </c>
      <c r="BR15" s="7">
        <v>8.17</v>
      </c>
      <c r="BS15" s="7">
        <v>6.72</v>
      </c>
      <c r="BT15" s="7">
        <v>8.22</v>
      </c>
      <c r="BU15" s="7">
        <v>8.16</v>
      </c>
      <c r="BV15" s="7">
        <v>6.72</v>
      </c>
      <c r="BW15" s="7">
        <v>8.22</v>
      </c>
      <c r="BX15" s="7">
        <v>2.08</v>
      </c>
      <c r="BY15" s="7">
        <v>1.42</v>
      </c>
      <c r="BZ15" s="7">
        <v>1.92</v>
      </c>
      <c r="CA15" s="7">
        <v>2.11</v>
      </c>
      <c r="CB15" s="7">
        <v>1.42</v>
      </c>
      <c r="CC15" s="7">
        <v>1.92</v>
      </c>
      <c r="CD15" s="7">
        <v>15.5</v>
      </c>
      <c r="CE15" s="7">
        <v>12</v>
      </c>
      <c r="CF15" s="7">
        <v>14.7</v>
      </c>
      <c r="CG15" s="7">
        <v>5.16</v>
      </c>
      <c r="CH15" s="7">
        <v>4.16</v>
      </c>
      <c r="CI15" s="7">
        <v>5.1</v>
      </c>
      <c r="CJ15" s="7">
        <v>5.14</v>
      </c>
      <c r="CK15" s="7">
        <v>4.16</v>
      </c>
      <c r="CL15" s="7">
        <v>5.1</v>
      </c>
      <c r="CM15" s="7">
        <v>1.24</v>
      </c>
      <c r="CN15" s="7">
        <v>0.87</v>
      </c>
      <c r="CO15" s="7">
        <v>1.17</v>
      </c>
      <c r="CP15" s="7">
        <v>1.25</v>
      </c>
      <c r="CQ15" s="7">
        <v>0.87</v>
      </c>
      <c r="CR15" s="7">
        <v>1.17</v>
      </c>
      <c r="CS15" s="7">
        <v>9.2</v>
      </c>
      <c r="CT15" s="7">
        <v>7.3</v>
      </c>
      <c r="CU15" s="7">
        <v>8.9</v>
      </c>
      <c r="CV15" s="7">
        <v>3.01</v>
      </c>
      <c r="CW15" s="7">
        <v>2.56</v>
      </c>
      <c r="CX15" s="7">
        <v>3.12</v>
      </c>
      <c r="CY15" s="7">
        <v>3.02</v>
      </c>
      <c r="CZ15" s="7">
        <v>2.56</v>
      </c>
      <c r="DA15" s="7">
        <v>3.12</v>
      </c>
      <c r="DB15" s="7">
        <v>0.371</v>
      </c>
      <c r="DC15" s="7">
        <v>0.374</v>
      </c>
      <c r="DD15" s="7">
        <v>0.371</v>
      </c>
      <c r="DE15" s="7">
        <v>0.371</v>
      </c>
      <c r="DF15" s="7">
        <v>0.369</v>
      </c>
      <c r="DG15" s="7">
        <v>0.37</v>
      </c>
      <c r="DH15" s="7">
        <v>0.4</v>
      </c>
      <c r="DI15" s="7">
        <v>61</v>
      </c>
      <c r="DJ15" s="7">
        <v>0.4</v>
      </c>
      <c r="DK15" s="7">
        <v>55.8</v>
      </c>
      <c r="DL15" s="7">
        <v>6.2</v>
      </c>
      <c r="DM15" s="7">
        <v>135.6</v>
      </c>
      <c r="DN15" s="7">
        <v>1.6</v>
      </c>
      <c r="DO15" s="7">
        <v>83.9</v>
      </c>
      <c r="DP15" s="7">
        <v>1.6</v>
      </c>
      <c r="DQ15" s="7">
        <v>83.6</v>
      </c>
      <c r="DR15" s="7">
        <v>91</v>
      </c>
      <c r="DS15" s="7">
        <v>83.7</v>
      </c>
      <c r="DT15" s="7">
        <v>0</v>
      </c>
      <c r="DU15" s="7">
        <v>0</v>
      </c>
      <c r="DV15" s="7">
        <v>0</v>
      </c>
      <c r="DW15" s="7">
        <v>1934</v>
      </c>
      <c r="DX15" s="7">
        <v>0.85</v>
      </c>
      <c r="DY15" s="7">
        <v>0.8</v>
      </c>
      <c r="DZ15" s="7">
        <v>0.9</v>
      </c>
      <c r="EA15" s="6" t="s">
        <v>91</v>
      </c>
      <c r="EB15" s="8">
        <v>49</v>
      </c>
      <c r="EC15" s="7">
        <v>116</v>
      </c>
      <c r="ED15" s="7">
        <v>90</v>
      </c>
      <c r="EE15" s="7">
        <v>110</v>
      </c>
      <c r="EF15" s="7">
        <v>47.7</v>
      </c>
      <c r="EG15" s="7">
        <v>36</v>
      </c>
      <c r="EH15" s="7">
        <v>44</v>
      </c>
      <c r="EI15" s="7">
        <v>33.9</v>
      </c>
      <c r="EJ15" s="7">
        <v>31.6</v>
      </c>
      <c r="EK15" s="7">
        <v>4.25</v>
      </c>
      <c r="EL15" s="7">
        <v>3.09</v>
      </c>
      <c r="EM15" s="7">
        <v>3.77</v>
      </c>
      <c r="EN15" s="7">
        <v>73.1</v>
      </c>
      <c r="EO15" s="7">
        <v>22.1</v>
      </c>
      <c r="EP15" s="7">
        <v>3.4</v>
      </c>
      <c r="EQ15" s="7">
        <v>304.1</v>
      </c>
      <c r="ER15" s="7">
        <v>302.4</v>
      </c>
      <c r="ES15" s="7">
        <v>22.6</v>
      </c>
      <c r="ET15" s="7">
        <v>278.2</v>
      </c>
      <c r="EU15" s="7">
        <v>278</v>
      </c>
      <c r="EV15" s="7">
        <v>296.5</v>
      </c>
      <c r="EW15" s="7">
        <v>294.5</v>
      </c>
      <c r="EX15" s="7">
        <v>21.9</v>
      </c>
      <c r="EY15" s="7">
        <v>271</v>
      </c>
      <c r="EZ15" s="7">
        <v>270.7</v>
      </c>
      <c r="FA15" s="7">
        <v>254.7</v>
      </c>
      <c r="FB15" s="7">
        <v>251.5</v>
      </c>
      <c r="FC15" s="7">
        <v>17.8</v>
      </c>
      <c r="FD15" s="7">
        <v>231.9</v>
      </c>
      <c r="FE15" s="7">
        <v>230.9</v>
      </c>
      <c r="FF15" s="7">
        <v>226.7</v>
      </c>
      <c r="FG15" s="7">
        <v>222.7</v>
      </c>
      <c r="FH15" s="7">
        <v>14.1</v>
      </c>
      <c r="FI15" s="7">
        <v>206.5</v>
      </c>
      <c r="FJ15" s="7">
        <v>205.3</v>
      </c>
      <c r="FK15" s="7">
        <v>218.7</v>
      </c>
      <c r="FL15" s="7">
        <v>214.7</v>
      </c>
      <c r="FM15" s="7">
        <v>12.8</v>
      </c>
      <c r="FN15" s="7">
        <v>200.4</v>
      </c>
      <c r="FO15" s="7">
        <v>199.2</v>
      </c>
      <c r="FP15" s="7">
        <v>213.4</v>
      </c>
      <c r="FQ15" s="7">
        <v>209.5</v>
      </c>
      <c r="FR15" s="7">
        <v>12.3</v>
      </c>
      <c r="FS15" s="7">
        <v>195.5</v>
      </c>
      <c r="FT15" s="7">
        <v>194.3</v>
      </c>
      <c r="FU15" s="7">
        <v>16.6</v>
      </c>
      <c r="FV15" s="7">
        <v>17.5</v>
      </c>
      <c r="FW15" s="7">
        <v>1.7</v>
      </c>
      <c r="FX15" s="7">
        <v>15.6</v>
      </c>
      <c r="FY15" s="7">
        <v>16.1</v>
      </c>
      <c r="FZ15" s="7">
        <v>28.8</v>
      </c>
      <c r="GA15" s="7">
        <v>29.8</v>
      </c>
      <c r="GB15" s="7">
        <v>3.2</v>
      </c>
      <c r="GC15" s="7">
        <v>27.9</v>
      </c>
      <c r="GD15" s="7">
        <v>27.7</v>
      </c>
      <c r="GE15" s="7">
        <v>20.2</v>
      </c>
      <c r="GF15" s="7">
        <v>20.6</v>
      </c>
      <c r="GG15" s="7">
        <v>1.7</v>
      </c>
      <c r="GH15" s="7">
        <v>18.7</v>
      </c>
      <c r="GI15" s="7">
        <v>19</v>
      </c>
      <c r="GJ15" s="7">
        <v>6.5</v>
      </c>
      <c r="GK15" s="7">
        <v>6.8</v>
      </c>
      <c r="GL15" s="7">
        <v>10.2</v>
      </c>
      <c r="GM15" s="7">
        <v>6.9</v>
      </c>
      <c r="GN15" s="7">
        <v>6.9</v>
      </c>
      <c r="GO15" s="7">
        <v>6.8</v>
      </c>
      <c r="GP15" s="7">
        <v>38.7</v>
      </c>
      <c r="GQ15" s="7">
        <v>106.6</v>
      </c>
      <c r="GR15" s="7">
        <v>86.8</v>
      </c>
      <c r="GS15" s="7">
        <v>101.6</v>
      </c>
      <c r="GT15" s="7">
        <v>33.7</v>
      </c>
      <c r="GU15" s="7">
        <v>33.9</v>
      </c>
      <c r="GV15" s="7">
        <v>55.4</v>
      </c>
      <c r="GW15" s="7">
        <v>55.3</v>
      </c>
      <c r="GX15" s="6" t="s">
        <v>364</v>
      </c>
      <c r="GY15" s="6" t="s">
        <v>364</v>
      </c>
      <c r="GZ15" s="6" t="s">
        <v>364</v>
      </c>
      <c r="HA15" s="6" t="s">
        <v>364</v>
      </c>
      <c r="HB15" s="6" t="s">
        <v>364</v>
      </c>
      <c r="HC15" s="6" t="s">
        <v>364</v>
      </c>
      <c r="HD15" s="6" t="s">
        <v>364</v>
      </c>
      <c r="HE15" s="6" t="s">
        <v>364</v>
      </c>
      <c r="HF15" s="6" t="s">
        <v>364</v>
      </c>
      <c r="HG15" s="6" t="s">
        <v>364</v>
      </c>
      <c r="HH15" s="6" t="s">
        <v>762</v>
      </c>
      <c r="HI15" s="6" t="s">
        <v>122</v>
      </c>
    </row>
    <row r="16" spans="1:217" ht="13.5" customHeight="1">
      <c r="A16" s="7">
        <v>15</v>
      </c>
      <c r="B16" s="5" t="s">
        <v>896</v>
      </c>
      <c r="C16" s="7">
        <v>179</v>
      </c>
      <c r="D16" s="6" t="s">
        <v>366</v>
      </c>
      <c r="E16" s="8">
        <v>74.9</v>
      </c>
      <c r="F16" s="8">
        <v>59.9</v>
      </c>
      <c r="G16" s="8">
        <v>81.1</v>
      </c>
      <c r="H16" s="8">
        <v>49.4</v>
      </c>
      <c r="I16" s="8">
        <v>39.6</v>
      </c>
      <c r="J16" s="8">
        <v>48.4</v>
      </c>
      <c r="K16" s="8">
        <v>30.8</v>
      </c>
      <c r="L16" s="8">
        <v>24.6</v>
      </c>
      <c r="M16" s="8">
        <v>30</v>
      </c>
      <c r="N16" s="8">
        <v>18.6</v>
      </c>
      <c r="O16" s="8">
        <v>15</v>
      </c>
      <c r="P16" s="8">
        <v>18.4</v>
      </c>
      <c r="Q16" s="8">
        <v>13.3</v>
      </c>
      <c r="R16" s="8">
        <v>10.6</v>
      </c>
      <c r="S16" s="8">
        <v>13</v>
      </c>
      <c r="T16" s="8">
        <v>4.71</v>
      </c>
      <c r="U16" s="8">
        <v>3.66</v>
      </c>
      <c r="V16" s="8">
        <v>4.48</v>
      </c>
      <c r="W16" s="8">
        <v>7.5</v>
      </c>
      <c r="X16" s="8">
        <v>8.5</v>
      </c>
      <c r="Y16" s="8">
        <v>16.9</v>
      </c>
      <c r="Z16" s="8">
        <v>63.5</v>
      </c>
      <c r="AA16" s="8">
        <v>50.9</v>
      </c>
      <c r="AB16" s="8">
        <v>62.3</v>
      </c>
      <c r="AC16" s="8">
        <v>67.4</v>
      </c>
      <c r="AD16" s="8">
        <v>53.9</v>
      </c>
      <c r="AE16" s="8">
        <v>65.9</v>
      </c>
      <c r="AF16" s="8">
        <v>38.2</v>
      </c>
      <c r="AG16" s="8">
        <v>30.2</v>
      </c>
      <c r="AH16" s="8">
        <v>37</v>
      </c>
      <c r="AI16" s="8">
        <v>23.4</v>
      </c>
      <c r="AJ16" s="8">
        <v>18.5</v>
      </c>
      <c r="AK16" s="8">
        <v>25</v>
      </c>
      <c r="AL16" s="8">
        <v>10</v>
      </c>
      <c r="AM16" s="9">
        <f t="shared" si="0"/>
        <v>0.5100133511348465</v>
      </c>
      <c r="AN16" s="7">
        <v>20</v>
      </c>
      <c r="AO16" s="7">
        <v>4</v>
      </c>
      <c r="AP16" s="7">
        <v>2.85</v>
      </c>
      <c r="AQ16" s="7">
        <v>3.85</v>
      </c>
      <c r="AR16" s="7">
        <v>117.2</v>
      </c>
      <c r="AS16" s="7">
        <v>3.89</v>
      </c>
      <c r="AT16" s="7">
        <v>2.85</v>
      </c>
      <c r="AU16" s="7">
        <v>3.85</v>
      </c>
      <c r="AV16" s="7">
        <v>114.1</v>
      </c>
      <c r="AW16" s="7">
        <v>29.5</v>
      </c>
      <c r="AX16" s="7">
        <v>24.1</v>
      </c>
      <c r="AY16" s="7">
        <v>29.5</v>
      </c>
      <c r="AZ16" s="7">
        <v>108.4</v>
      </c>
      <c r="BA16" s="7">
        <v>10.21</v>
      </c>
      <c r="BB16" s="7">
        <v>8.39</v>
      </c>
      <c r="BC16" s="7">
        <v>10.25</v>
      </c>
      <c r="BD16" s="7">
        <v>107.7</v>
      </c>
      <c r="BE16" s="7">
        <v>10.11</v>
      </c>
      <c r="BF16" s="7">
        <v>8.39</v>
      </c>
      <c r="BG16" s="7">
        <v>10.25</v>
      </c>
      <c r="BH16" s="7">
        <v>106.7</v>
      </c>
      <c r="BI16" s="7">
        <v>3.11</v>
      </c>
      <c r="BJ16" s="7">
        <v>2.24</v>
      </c>
      <c r="BK16" s="7">
        <v>3.02</v>
      </c>
      <c r="BL16" s="7">
        <v>3.03</v>
      </c>
      <c r="BM16" s="7">
        <v>2.24</v>
      </c>
      <c r="BN16" s="7">
        <v>3.02</v>
      </c>
      <c r="BO16" s="7">
        <v>22.9</v>
      </c>
      <c r="BP16" s="7">
        <v>18.9</v>
      </c>
      <c r="BQ16" s="7">
        <v>23.1</v>
      </c>
      <c r="BR16" s="7">
        <v>7.93</v>
      </c>
      <c r="BS16" s="7">
        <v>6.58</v>
      </c>
      <c r="BT16" s="7">
        <v>8.04</v>
      </c>
      <c r="BU16" s="7">
        <v>7.86</v>
      </c>
      <c r="BV16" s="7">
        <v>6.58</v>
      </c>
      <c r="BW16" s="7">
        <v>8.04</v>
      </c>
      <c r="BX16" s="7">
        <v>1.93</v>
      </c>
      <c r="BY16" s="7">
        <v>1.39</v>
      </c>
      <c r="BZ16" s="7">
        <v>1.87</v>
      </c>
      <c r="CA16" s="7">
        <v>1.89</v>
      </c>
      <c r="CB16" s="7">
        <v>1.39</v>
      </c>
      <c r="CC16" s="7">
        <v>1.87</v>
      </c>
      <c r="CD16" s="7">
        <v>14.2</v>
      </c>
      <c r="CE16" s="7">
        <v>11.7</v>
      </c>
      <c r="CF16" s="7">
        <v>14.3</v>
      </c>
      <c r="CG16" s="7">
        <v>4.97</v>
      </c>
      <c r="CH16" s="7">
        <v>4.08</v>
      </c>
      <c r="CI16" s="7">
        <v>4.98</v>
      </c>
      <c r="CJ16" s="7">
        <v>4.91</v>
      </c>
      <c r="CK16" s="7">
        <v>4.08</v>
      </c>
      <c r="CL16" s="7">
        <v>4.98</v>
      </c>
      <c r="CM16" s="7">
        <v>1.18</v>
      </c>
      <c r="CN16" s="7">
        <v>0.85</v>
      </c>
      <c r="CO16" s="7">
        <v>1.15</v>
      </c>
      <c r="CP16" s="7">
        <v>1.14</v>
      </c>
      <c r="CQ16" s="7">
        <v>0.85</v>
      </c>
      <c r="CR16" s="7">
        <v>1.15</v>
      </c>
      <c r="CS16" s="7">
        <v>8.7</v>
      </c>
      <c r="CT16" s="7">
        <v>7.2</v>
      </c>
      <c r="CU16" s="7">
        <v>8.8</v>
      </c>
      <c r="CV16" s="7">
        <v>2.96</v>
      </c>
      <c r="CW16" s="7">
        <v>2.5</v>
      </c>
      <c r="CX16" s="7">
        <v>3.06</v>
      </c>
      <c r="CY16" s="7">
        <v>2.95</v>
      </c>
      <c r="CZ16" s="7">
        <v>2.5</v>
      </c>
      <c r="DA16" s="7">
        <v>3.06</v>
      </c>
      <c r="DB16" s="7">
        <v>0.376</v>
      </c>
      <c r="DC16" s="7">
        <v>0.379</v>
      </c>
      <c r="DD16" s="7">
        <v>0.376</v>
      </c>
      <c r="DE16" s="7">
        <v>0.377</v>
      </c>
      <c r="DF16" s="7">
        <v>0.373</v>
      </c>
      <c r="DG16" s="7">
        <v>0.376</v>
      </c>
      <c r="DH16" s="7">
        <v>0.2</v>
      </c>
      <c r="DI16" s="7">
        <v>27.4</v>
      </c>
      <c r="DJ16" s="7">
        <v>0.2</v>
      </c>
      <c r="DK16" s="7">
        <v>32.8</v>
      </c>
      <c r="DL16" s="7">
        <v>3.6</v>
      </c>
      <c r="DM16" s="7">
        <v>80.9</v>
      </c>
      <c r="DN16" s="7">
        <v>1.2</v>
      </c>
      <c r="DO16" s="7">
        <v>66</v>
      </c>
      <c r="DP16" s="7">
        <v>1.2</v>
      </c>
      <c r="DQ16" s="7">
        <v>65</v>
      </c>
      <c r="DR16" s="7">
        <v>88</v>
      </c>
      <c r="DS16" s="7">
        <v>74.9</v>
      </c>
      <c r="DT16" s="7">
        <v>0</v>
      </c>
      <c r="DU16" s="7">
        <v>0</v>
      </c>
      <c r="DV16" s="7">
        <v>0</v>
      </c>
      <c r="DW16" s="7">
        <v>1827</v>
      </c>
      <c r="DX16" s="7">
        <v>0.8</v>
      </c>
      <c r="DY16" s="7">
        <v>0.8</v>
      </c>
      <c r="DZ16" s="7">
        <v>0.9</v>
      </c>
      <c r="EA16" s="6" t="s">
        <v>941</v>
      </c>
      <c r="EB16" s="8">
        <v>30.8</v>
      </c>
      <c r="EC16" s="7">
        <v>106</v>
      </c>
      <c r="ED16" s="7">
        <v>90</v>
      </c>
      <c r="EE16" s="7">
        <v>110</v>
      </c>
      <c r="EF16" s="7">
        <v>44.1</v>
      </c>
      <c r="EG16" s="7">
        <v>35.2</v>
      </c>
      <c r="EH16" s="7">
        <v>43</v>
      </c>
      <c r="EI16" s="7">
        <v>31.2</v>
      </c>
      <c r="EJ16" s="7">
        <v>29.5</v>
      </c>
      <c r="EK16" s="7">
        <v>3.92</v>
      </c>
      <c r="EL16" s="7">
        <v>3.02</v>
      </c>
      <c r="EM16" s="7">
        <v>3.7</v>
      </c>
      <c r="EN16" s="7">
        <v>73.2</v>
      </c>
      <c r="EO16" s="7">
        <v>21</v>
      </c>
      <c r="EP16" s="7">
        <v>2.3</v>
      </c>
      <c r="EQ16" s="7">
        <v>295.5</v>
      </c>
      <c r="ER16" s="7">
        <v>306.8</v>
      </c>
      <c r="ES16" s="7">
        <v>22.6</v>
      </c>
      <c r="ET16" s="7">
        <v>254.3</v>
      </c>
      <c r="EU16" s="7">
        <v>256.1</v>
      </c>
      <c r="EV16" s="7">
        <v>285.7</v>
      </c>
      <c r="EW16" s="7">
        <v>296.7</v>
      </c>
      <c r="EX16" s="7">
        <v>21.3</v>
      </c>
      <c r="EY16" s="7">
        <v>247.7</v>
      </c>
      <c r="EZ16" s="7">
        <v>249.6</v>
      </c>
      <c r="FA16" s="7">
        <v>247.3</v>
      </c>
      <c r="FB16" s="7">
        <v>255.9</v>
      </c>
      <c r="FC16" s="7">
        <v>17.2</v>
      </c>
      <c r="FD16" s="7">
        <v>212.8</v>
      </c>
      <c r="FE16" s="7">
        <v>214.7</v>
      </c>
      <c r="FF16" s="7">
        <v>223.3</v>
      </c>
      <c r="FG16" s="7">
        <v>230.4</v>
      </c>
      <c r="FH16" s="7">
        <v>14</v>
      </c>
      <c r="FI16" s="7">
        <v>191</v>
      </c>
      <c r="FJ16" s="7">
        <v>192.6</v>
      </c>
      <c r="FK16" s="7">
        <v>216.5</v>
      </c>
      <c r="FL16" s="7">
        <v>222.8</v>
      </c>
      <c r="FM16" s="7">
        <v>12.9</v>
      </c>
      <c r="FN16" s="7">
        <v>185.7</v>
      </c>
      <c r="FO16" s="7">
        <v>187.2</v>
      </c>
      <c r="FP16" s="7">
        <v>211.7</v>
      </c>
      <c r="FQ16" s="7">
        <v>217.4</v>
      </c>
      <c r="FR16" s="7">
        <v>12.1</v>
      </c>
      <c r="FS16" s="7">
        <v>181.5</v>
      </c>
      <c r="FT16" s="7">
        <v>182.7</v>
      </c>
      <c r="FU16" s="7">
        <v>17.4</v>
      </c>
      <c r="FV16" s="7">
        <v>18.1</v>
      </c>
      <c r="FW16" s="7">
        <v>2</v>
      </c>
      <c r="FX16" s="7">
        <v>14.3</v>
      </c>
      <c r="FY16" s="7">
        <v>13.9</v>
      </c>
      <c r="FZ16" s="7">
        <v>25</v>
      </c>
      <c r="GA16" s="7">
        <v>26.7</v>
      </c>
      <c r="GB16" s="7">
        <v>2.8</v>
      </c>
      <c r="GC16" s="7">
        <v>24.5</v>
      </c>
      <c r="GD16" s="7">
        <v>24.7</v>
      </c>
      <c r="GE16" s="7">
        <v>17.5</v>
      </c>
      <c r="GF16" s="7">
        <v>18.9</v>
      </c>
      <c r="GG16" s="7">
        <v>1.6</v>
      </c>
      <c r="GH16" s="7">
        <v>17</v>
      </c>
      <c r="GI16" s="7">
        <v>17.1</v>
      </c>
      <c r="GJ16" s="7">
        <v>5.8</v>
      </c>
      <c r="GK16" s="7">
        <v>6</v>
      </c>
      <c r="GL16" s="7">
        <v>9.5</v>
      </c>
      <c r="GM16" s="7">
        <v>6.6</v>
      </c>
      <c r="GN16" s="7">
        <v>6.6</v>
      </c>
      <c r="GO16" s="7">
        <v>6.3</v>
      </c>
      <c r="GP16" s="7">
        <v>37.7</v>
      </c>
      <c r="GQ16" s="7">
        <v>101</v>
      </c>
      <c r="GR16" s="7">
        <v>78</v>
      </c>
      <c r="GS16" s="7">
        <v>97.6</v>
      </c>
      <c r="GT16" s="7">
        <v>31.3</v>
      </c>
      <c r="GU16" s="7">
        <v>31.2</v>
      </c>
      <c r="GV16" s="7">
        <v>52.7</v>
      </c>
      <c r="GW16" s="7">
        <v>52.6</v>
      </c>
      <c r="GX16" s="6" t="s">
        <v>364</v>
      </c>
      <c r="GY16" s="6" t="s">
        <v>364</v>
      </c>
      <c r="GZ16" s="6" t="s">
        <v>364</v>
      </c>
      <c r="HA16" s="6" t="s">
        <v>364</v>
      </c>
      <c r="HB16" s="6" t="s">
        <v>364</v>
      </c>
      <c r="HC16" s="6" t="s">
        <v>364</v>
      </c>
      <c r="HD16" s="6" t="s">
        <v>364</v>
      </c>
      <c r="HE16" s="6" t="s">
        <v>364</v>
      </c>
      <c r="HF16" s="6" t="s">
        <v>364</v>
      </c>
      <c r="HG16" s="6" t="s">
        <v>364</v>
      </c>
      <c r="HH16" s="6" t="s">
        <v>762</v>
      </c>
      <c r="HI16" s="6" t="s">
        <v>123</v>
      </c>
    </row>
    <row r="17" spans="1:217" ht="13.5" customHeight="1">
      <c r="A17" s="7">
        <v>16</v>
      </c>
      <c r="B17" s="5" t="s">
        <v>896</v>
      </c>
      <c r="C17" s="7">
        <v>183</v>
      </c>
      <c r="D17" s="6" t="s">
        <v>366</v>
      </c>
      <c r="E17" s="8">
        <v>83.6</v>
      </c>
      <c r="F17" s="8">
        <v>62.6</v>
      </c>
      <c r="G17" s="8">
        <v>84.8</v>
      </c>
      <c r="H17" s="8">
        <v>55</v>
      </c>
      <c r="I17" s="8">
        <v>41.4</v>
      </c>
      <c r="J17" s="8">
        <v>50.6</v>
      </c>
      <c r="K17" s="8">
        <v>34.4</v>
      </c>
      <c r="L17" s="8">
        <v>25.6</v>
      </c>
      <c r="M17" s="8">
        <v>31.4</v>
      </c>
      <c r="N17" s="8">
        <v>20.6</v>
      </c>
      <c r="O17" s="8">
        <v>15.8</v>
      </c>
      <c r="P17" s="8">
        <v>19.3</v>
      </c>
      <c r="Q17" s="8">
        <v>14.9</v>
      </c>
      <c r="R17" s="8">
        <v>11.1</v>
      </c>
      <c r="S17" s="8">
        <v>13.5</v>
      </c>
      <c r="T17" s="8">
        <v>5.3</v>
      </c>
      <c r="U17" s="8">
        <v>3.83</v>
      </c>
      <c r="V17" s="8">
        <v>4.69</v>
      </c>
      <c r="W17" s="8">
        <v>8.4</v>
      </c>
      <c r="X17" s="8">
        <v>8.9</v>
      </c>
      <c r="Y17" s="8">
        <v>17.7</v>
      </c>
      <c r="Z17" s="8">
        <v>70.8</v>
      </c>
      <c r="AA17" s="8">
        <v>53.2</v>
      </c>
      <c r="AB17" s="8">
        <v>65</v>
      </c>
      <c r="AC17" s="8">
        <v>75.2</v>
      </c>
      <c r="AD17" s="8">
        <v>56.4</v>
      </c>
      <c r="AE17" s="8">
        <v>68.9</v>
      </c>
      <c r="AF17" s="8">
        <v>42.9</v>
      </c>
      <c r="AG17" s="8">
        <v>31.7</v>
      </c>
      <c r="AH17" s="8">
        <v>38.7</v>
      </c>
      <c r="AI17" s="8">
        <v>25</v>
      </c>
      <c r="AJ17" s="8">
        <v>18.5</v>
      </c>
      <c r="AK17" s="8">
        <v>25</v>
      </c>
      <c r="AL17" s="8">
        <v>10.1</v>
      </c>
      <c r="AM17" s="9">
        <f t="shared" si="0"/>
        <v>0.5131578947368421</v>
      </c>
      <c r="AN17" s="7">
        <v>20</v>
      </c>
      <c r="AO17" s="7">
        <v>4.66</v>
      </c>
      <c r="AP17" s="7">
        <v>2.98</v>
      </c>
      <c r="AQ17" s="7">
        <v>4.04</v>
      </c>
      <c r="AR17" s="7">
        <v>128.4</v>
      </c>
      <c r="AS17" s="7">
        <v>4.52</v>
      </c>
      <c r="AT17" s="7">
        <v>2.98</v>
      </c>
      <c r="AU17" s="7">
        <v>4.04</v>
      </c>
      <c r="AV17" s="7">
        <v>124.4</v>
      </c>
      <c r="AW17" s="7">
        <v>33.3</v>
      </c>
      <c r="AX17" s="7">
        <v>25.2</v>
      </c>
      <c r="AY17" s="7">
        <v>30.8</v>
      </c>
      <c r="AZ17" s="7">
        <v>115.1</v>
      </c>
      <c r="BA17" s="7">
        <v>10.96</v>
      </c>
      <c r="BB17" s="7">
        <v>8.78</v>
      </c>
      <c r="BC17" s="7">
        <v>10.73</v>
      </c>
      <c r="BD17" s="7">
        <v>108.5</v>
      </c>
      <c r="BE17" s="7">
        <v>10.8</v>
      </c>
      <c r="BF17" s="7">
        <v>8.78</v>
      </c>
      <c r="BG17" s="7">
        <v>10.73</v>
      </c>
      <c r="BH17" s="7">
        <v>106.9</v>
      </c>
      <c r="BI17" s="7">
        <v>3.63</v>
      </c>
      <c r="BJ17" s="7">
        <v>2.34</v>
      </c>
      <c r="BK17" s="7">
        <v>3.16</v>
      </c>
      <c r="BL17" s="7">
        <v>3.52</v>
      </c>
      <c r="BM17" s="7">
        <v>2.34</v>
      </c>
      <c r="BN17" s="7">
        <v>3.16</v>
      </c>
      <c r="BO17" s="7">
        <v>25.9</v>
      </c>
      <c r="BP17" s="7">
        <v>19.7</v>
      </c>
      <c r="BQ17" s="7">
        <v>24.1</v>
      </c>
      <c r="BR17" s="7">
        <v>8.5</v>
      </c>
      <c r="BS17" s="7">
        <v>6.88</v>
      </c>
      <c r="BT17" s="7">
        <v>8.4</v>
      </c>
      <c r="BU17" s="7">
        <v>8.38</v>
      </c>
      <c r="BV17" s="7">
        <v>6.88</v>
      </c>
      <c r="BW17" s="7">
        <v>8.4</v>
      </c>
      <c r="BX17" s="7">
        <v>2.25</v>
      </c>
      <c r="BY17" s="7">
        <v>1.46</v>
      </c>
      <c r="BZ17" s="7">
        <v>1.96</v>
      </c>
      <c r="CA17" s="7">
        <v>2.18</v>
      </c>
      <c r="CB17" s="7">
        <v>1.46</v>
      </c>
      <c r="CC17" s="7">
        <v>1.96</v>
      </c>
      <c r="CD17" s="7">
        <v>16.2</v>
      </c>
      <c r="CE17" s="7">
        <v>12.2</v>
      </c>
      <c r="CF17" s="7">
        <v>15</v>
      </c>
      <c r="CG17" s="7">
        <v>5.37</v>
      </c>
      <c r="CH17" s="7">
        <v>4.27</v>
      </c>
      <c r="CI17" s="7">
        <v>5.21</v>
      </c>
      <c r="CJ17" s="7">
        <v>5.26</v>
      </c>
      <c r="CK17" s="7">
        <v>4.27</v>
      </c>
      <c r="CL17" s="7">
        <v>5.21</v>
      </c>
      <c r="CM17" s="7">
        <v>1.38</v>
      </c>
      <c r="CN17" s="7">
        <v>0.88</v>
      </c>
      <c r="CO17" s="7">
        <v>1.2</v>
      </c>
      <c r="CP17" s="7">
        <v>1.34</v>
      </c>
      <c r="CQ17" s="7">
        <v>0.88</v>
      </c>
      <c r="CR17" s="7">
        <v>1.2</v>
      </c>
      <c r="CS17" s="7">
        <v>9.7</v>
      </c>
      <c r="CT17" s="7">
        <v>7.5</v>
      </c>
      <c r="CU17" s="7">
        <v>9.1</v>
      </c>
      <c r="CV17" s="7">
        <v>3.13</v>
      </c>
      <c r="CW17" s="7">
        <v>2.61</v>
      </c>
      <c r="CX17" s="7">
        <v>3.19</v>
      </c>
      <c r="CY17" s="7">
        <v>3.12</v>
      </c>
      <c r="CZ17" s="7">
        <v>2.61</v>
      </c>
      <c r="DA17" s="7">
        <v>3.19</v>
      </c>
      <c r="DB17" s="7">
        <v>0.374</v>
      </c>
      <c r="DC17" s="7">
        <v>0.379</v>
      </c>
      <c r="DD17" s="7">
        <v>0.38</v>
      </c>
      <c r="DE17" s="7">
        <v>0.374</v>
      </c>
      <c r="DF17" s="7">
        <v>0.368</v>
      </c>
      <c r="DG17" s="7">
        <v>0.372</v>
      </c>
      <c r="DH17" s="7">
        <v>0.1</v>
      </c>
      <c r="DI17" s="7">
        <v>19.2</v>
      </c>
      <c r="DJ17" s="7">
        <v>0.2</v>
      </c>
      <c r="DK17" s="7">
        <v>28.7</v>
      </c>
      <c r="DL17" s="7">
        <v>4.5</v>
      </c>
      <c r="DM17" s="7">
        <v>95.9</v>
      </c>
      <c r="DN17" s="7">
        <v>1.2</v>
      </c>
      <c r="DO17" s="7">
        <v>63.4</v>
      </c>
      <c r="DP17" s="7">
        <v>1.2</v>
      </c>
      <c r="DQ17" s="7">
        <v>61.8</v>
      </c>
      <c r="DR17" s="7">
        <v>93</v>
      </c>
      <c r="DS17" s="7">
        <v>83.6</v>
      </c>
      <c r="DT17" s="7">
        <v>0</v>
      </c>
      <c r="DU17" s="7">
        <v>0</v>
      </c>
      <c r="DV17" s="7">
        <v>0</v>
      </c>
      <c r="DW17" s="7">
        <v>1994</v>
      </c>
      <c r="DX17" s="7">
        <v>0.83</v>
      </c>
      <c r="DY17" s="7">
        <v>0.8</v>
      </c>
      <c r="DZ17" s="7">
        <v>0.9</v>
      </c>
      <c r="EA17" s="6" t="s">
        <v>941</v>
      </c>
      <c r="EB17" s="8">
        <v>36.7</v>
      </c>
      <c r="EC17" s="7">
        <v>113</v>
      </c>
      <c r="ED17" s="7">
        <v>90</v>
      </c>
      <c r="EE17" s="7">
        <v>110</v>
      </c>
      <c r="EF17" s="7">
        <v>49.3</v>
      </c>
      <c r="EG17" s="7">
        <v>36.8</v>
      </c>
      <c r="EH17" s="7">
        <v>45</v>
      </c>
      <c r="EI17" s="7">
        <v>33.1</v>
      </c>
      <c r="EJ17" s="7">
        <v>30.9</v>
      </c>
      <c r="EK17" s="7">
        <v>4.44</v>
      </c>
      <c r="EL17" s="7">
        <v>3.16</v>
      </c>
      <c r="EM17" s="7">
        <v>3.86</v>
      </c>
      <c r="EN17" s="7">
        <v>73.1</v>
      </c>
      <c r="EO17" s="7">
        <v>22.5</v>
      </c>
      <c r="EP17" s="7">
        <v>2.5</v>
      </c>
      <c r="EQ17" s="7">
        <v>277.1</v>
      </c>
      <c r="ER17" s="7">
        <v>284.6</v>
      </c>
      <c r="ES17" s="7">
        <v>21.1</v>
      </c>
      <c r="ET17" s="7">
        <v>266.7</v>
      </c>
      <c r="EU17" s="7">
        <v>270.4</v>
      </c>
      <c r="EV17" s="7">
        <v>269</v>
      </c>
      <c r="EW17" s="7">
        <v>277.4</v>
      </c>
      <c r="EX17" s="7">
        <v>20</v>
      </c>
      <c r="EY17" s="7">
        <v>260.3</v>
      </c>
      <c r="EZ17" s="7">
        <v>264.4</v>
      </c>
      <c r="FA17" s="7">
        <v>234.9</v>
      </c>
      <c r="FB17" s="7">
        <v>244.2</v>
      </c>
      <c r="FC17" s="7">
        <v>16.4</v>
      </c>
      <c r="FD17" s="7">
        <v>224.4</v>
      </c>
      <c r="FE17" s="7">
        <v>229.8</v>
      </c>
      <c r="FF17" s="7">
        <v>210.3</v>
      </c>
      <c r="FG17" s="7">
        <v>219.3</v>
      </c>
      <c r="FH17" s="7">
        <v>13.4</v>
      </c>
      <c r="FI17" s="7">
        <v>198.7</v>
      </c>
      <c r="FJ17" s="7">
        <v>203.9</v>
      </c>
      <c r="FK17" s="7">
        <v>202.8</v>
      </c>
      <c r="FL17" s="7">
        <v>211.6</v>
      </c>
      <c r="FM17" s="7">
        <v>12.3</v>
      </c>
      <c r="FN17" s="7">
        <v>192.7</v>
      </c>
      <c r="FO17" s="7">
        <v>197.5</v>
      </c>
      <c r="FP17" s="7">
        <v>198</v>
      </c>
      <c r="FQ17" s="7">
        <v>206.4</v>
      </c>
      <c r="FR17" s="7">
        <v>12.2</v>
      </c>
      <c r="FS17" s="7">
        <v>187.6</v>
      </c>
      <c r="FT17" s="7">
        <v>192.4</v>
      </c>
      <c r="FU17" s="7">
        <v>14.5</v>
      </c>
      <c r="FV17" s="7">
        <v>14</v>
      </c>
      <c r="FW17" s="7">
        <v>1.8</v>
      </c>
      <c r="FX17" s="7">
        <v>14.1</v>
      </c>
      <c r="FY17" s="7">
        <v>13.8</v>
      </c>
      <c r="FZ17" s="7">
        <v>24.6</v>
      </c>
      <c r="GA17" s="7">
        <v>24.3</v>
      </c>
      <c r="GB17" s="7">
        <v>2.5</v>
      </c>
      <c r="GC17" s="7">
        <v>27</v>
      </c>
      <c r="GD17" s="7">
        <v>26.8</v>
      </c>
      <c r="GE17" s="7">
        <v>18</v>
      </c>
      <c r="GF17" s="7">
        <v>18.7</v>
      </c>
      <c r="GG17" s="7">
        <v>1.2</v>
      </c>
      <c r="GH17" s="7">
        <v>18.7</v>
      </c>
      <c r="GI17" s="7">
        <v>18.8</v>
      </c>
      <c r="GJ17" s="7">
        <v>6</v>
      </c>
      <c r="GK17" s="7">
        <v>5.7</v>
      </c>
      <c r="GL17" s="7">
        <v>8.9</v>
      </c>
      <c r="GM17" s="7">
        <v>6.9</v>
      </c>
      <c r="GN17" s="7">
        <v>6.7</v>
      </c>
      <c r="GO17" s="7">
        <v>6.5</v>
      </c>
      <c r="GP17" s="7">
        <v>38.9</v>
      </c>
      <c r="GQ17" s="7">
        <v>107.2</v>
      </c>
      <c r="GR17" s="7">
        <v>84</v>
      </c>
      <c r="GS17" s="7">
        <v>101</v>
      </c>
      <c r="GT17" s="7">
        <v>33.3</v>
      </c>
      <c r="GU17" s="7">
        <v>33.1</v>
      </c>
      <c r="GV17" s="7">
        <v>54.8</v>
      </c>
      <c r="GW17" s="7">
        <v>54.6</v>
      </c>
      <c r="GX17" s="6" t="s">
        <v>953</v>
      </c>
      <c r="GY17" s="6" t="s">
        <v>962</v>
      </c>
      <c r="GZ17" s="6" t="s">
        <v>393</v>
      </c>
      <c r="HA17" s="6" t="s">
        <v>394</v>
      </c>
      <c r="HB17" s="6" t="s">
        <v>364</v>
      </c>
      <c r="HC17" s="6" t="s">
        <v>364</v>
      </c>
      <c r="HD17" s="6" t="s">
        <v>364</v>
      </c>
      <c r="HE17" s="6" t="s">
        <v>364</v>
      </c>
      <c r="HF17" s="6" t="s">
        <v>364</v>
      </c>
      <c r="HG17" s="6" t="s">
        <v>364</v>
      </c>
      <c r="HH17" s="6" t="s">
        <v>762</v>
      </c>
      <c r="HI17" s="6" t="s">
        <v>131</v>
      </c>
    </row>
    <row r="18" spans="1:217" ht="13.5" customHeight="1">
      <c r="A18" s="7">
        <v>17</v>
      </c>
      <c r="B18" s="5" t="s">
        <v>896</v>
      </c>
      <c r="C18" s="7">
        <v>180.5</v>
      </c>
      <c r="D18" s="6" t="s">
        <v>366</v>
      </c>
      <c r="E18" s="8">
        <v>86.2</v>
      </c>
      <c r="F18" s="8">
        <v>60.9</v>
      </c>
      <c r="G18" s="8">
        <v>82.5</v>
      </c>
      <c r="H18" s="8">
        <v>51.3</v>
      </c>
      <c r="I18" s="8">
        <v>40.3</v>
      </c>
      <c r="J18" s="8">
        <v>49.3</v>
      </c>
      <c r="K18" s="8">
        <v>32.2</v>
      </c>
      <c r="L18" s="8">
        <v>25</v>
      </c>
      <c r="M18" s="8">
        <v>30.6</v>
      </c>
      <c r="N18" s="8">
        <v>19.1</v>
      </c>
      <c r="O18" s="8">
        <v>15.3</v>
      </c>
      <c r="P18" s="8">
        <v>18.7</v>
      </c>
      <c r="Q18" s="8">
        <v>14</v>
      </c>
      <c r="R18" s="8">
        <v>10.8</v>
      </c>
      <c r="S18" s="8">
        <v>13.2</v>
      </c>
      <c r="T18" s="8">
        <v>4.84</v>
      </c>
      <c r="U18" s="8">
        <v>3.73</v>
      </c>
      <c r="V18" s="8">
        <v>4.55</v>
      </c>
      <c r="W18" s="8">
        <v>16.1</v>
      </c>
      <c r="X18" s="8">
        <v>8.6</v>
      </c>
      <c r="Y18" s="8">
        <v>17.2</v>
      </c>
      <c r="Z18" s="8">
        <v>66</v>
      </c>
      <c r="AA18" s="8">
        <v>51.8</v>
      </c>
      <c r="AB18" s="8">
        <v>63.3</v>
      </c>
      <c r="AC18" s="8">
        <v>70.1</v>
      </c>
      <c r="AD18" s="8">
        <v>54.8</v>
      </c>
      <c r="AE18" s="8">
        <v>67</v>
      </c>
      <c r="AF18" s="8">
        <v>40</v>
      </c>
      <c r="AG18" s="8">
        <v>30.8</v>
      </c>
      <c r="AH18" s="8">
        <v>37.6</v>
      </c>
      <c r="AI18" s="8">
        <v>26.5</v>
      </c>
      <c r="AJ18" s="8">
        <v>18.5</v>
      </c>
      <c r="AK18" s="8">
        <v>25</v>
      </c>
      <c r="AL18" s="8">
        <v>18.7</v>
      </c>
      <c r="AM18" s="9">
        <f t="shared" si="0"/>
        <v>0.46403712296983757</v>
      </c>
      <c r="AN18" s="7">
        <v>20</v>
      </c>
      <c r="AO18" s="7">
        <v>4</v>
      </c>
      <c r="AP18" s="7">
        <v>2.9</v>
      </c>
      <c r="AQ18" s="7">
        <v>3.92</v>
      </c>
      <c r="AR18" s="7">
        <v>111.3</v>
      </c>
      <c r="AS18" s="7">
        <v>4.02</v>
      </c>
      <c r="AT18" s="7">
        <v>2.9</v>
      </c>
      <c r="AU18" s="7">
        <v>3.92</v>
      </c>
      <c r="AV18" s="7">
        <v>111.8</v>
      </c>
      <c r="AW18" s="7">
        <v>30.4</v>
      </c>
      <c r="AX18" s="7">
        <v>24.5</v>
      </c>
      <c r="AY18" s="7">
        <v>29.9</v>
      </c>
      <c r="AZ18" s="7">
        <v>106</v>
      </c>
      <c r="BA18" s="7">
        <v>10.66</v>
      </c>
      <c r="BB18" s="7">
        <v>8.53</v>
      </c>
      <c r="BC18" s="7">
        <v>10.43</v>
      </c>
      <c r="BD18" s="7">
        <v>106.7</v>
      </c>
      <c r="BE18" s="7">
        <v>10.8</v>
      </c>
      <c r="BF18" s="7">
        <v>8.53</v>
      </c>
      <c r="BG18" s="7">
        <v>10.43</v>
      </c>
      <c r="BH18" s="7">
        <v>108.1</v>
      </c>
      <c r="BI18" s="7">
        <v>3.11</v>
      </c>
      <c r="BJ18" s="7">
        <v>2.27</v>
      </c>
      <c r="BK18" s="7">
        <v>3.07</v>
      </c>
      <c r="BL18" s="7">
        <v>3.12</v>
      </c>
      <c r="BM18" s="7">
        <v>2.27</v>
      </c>
      <c r="BN18" s="7">
        <v>3.07</v>
      </c>
      <c r="BO18" s="7">
        <v>23.6</v>
      </c>
      <c r="BP18" s="7">
        <v>19.2</v>
      </c>
      <c r="BQ18" s="7">
        <v>23.5</v>
      </c>
      <c r="BR18" s="7">
        <v>8.27</v>
      </c>
      <c r="BS18" s="7">
        <v>6.69</v>
      </c>
      <c r="BT18" s="7">
        <v>8.17</v>
      </c>
      <c r="BU18" s="7">
        <v>8.4</v>
      </c>
      <c r="BV18" s="7">
        <v>6.69</v>
      </c>
      <c r="BW18" s="7">
        <v>8.17</v>
      </c>
      <c r="BX18" s="7">
        <v>1.96</v>
      </c>
      <c r="BY18" s="7">
        <v>1.4</v>
      </c>
      <c r="BZ18" s="7">
        <v>1.9</v>
      </c>
      <c r="CA18" s="7">
        <v>1.96</v>
      </c>
      <c r="CB18" s="7">
        <v>1.4</v>
      </c>
      <c r="CC18" s="7">
        <v>1.9</v>
      </c>
      <c r="CD18" s="7">
        <v>14.8</v>
      </c>
      <c r="CE18" s="7">
        <v>11.9</v>
      </c>
      <c r="CF18" s="7">
        <v>14.6</v>
      </c>
      <c r="CG18" s="7">
        <v>5.21</v>
      </c>
      <c r="CH18" s="7">
        <v>4.15</v>
      </c>
      <c r="CI18" s="7">
        <v>5.07</v>
      </c>
      <c r="CJ18" s="7">
        <v>5.25</v>
      </c>
      <c r="CK18" s="7">
        <v>4.15</v>
      </c>
      <c r="CL18" s="7">
        <v>5.07</v>
      </c>
      <c r="CM18" s="7">
        <v>1.15</v>
      </c>
      <c r="CN18" s="7">
        <v>0.87</v>
      </c>
      <c r="CO18" s="7">
        <v>1.17</v>
      </c>
      <c r="CP18" s="7">
        <v>1.16</v>
      </c>
      <c r="CQ18" s="7">
        <v>0.87</v>
      </c>
      <c r="CR18" s="7">
        <v>1.17</v>
      </c>
      <c r="CS18" s="7">
        <v>8.8</v>
      </c>
      <c r="CT18" s="7">
        <v>7.3</v>
      </c>
      <c r="CU18" s="7">
        <v>8.9</v>
      </c>
      <c r="CV18" s="7">
        <v>3.06</v>
      </c>
      <c r="CW18" s="7">
        <v>2.54</v>
      </c>
      <c r="CX18" s="7">
        <v>3.1</v>
      </c>
      <c r="CY18" s="7">
        <v>3.15</v>
      </c>
      <c r="CZ18" s="7">
        <v>2.54</v>
      </c>
      <c r="DA18" s="7">
        <v>3.1</v>
      </c>
      <c r="DB18" s="7">
        <v>0.372</v>
      </c>
      <c r="DC18" s="7">
        <v>0.371</v>
      </c>
      <c r="DD18" s="7">
        <v>0.372</v>
      </c>
      <c r="DE18" s="7">
        <v>0.371</v>
      </c>
      <c r="DF18" s="7">
        <v>0.37</v>
      </c>
      <c r="DG18" s="7">
        <v>0.375</v>
      </c>
      <c r="DH18" s="7">
        <v>0.8</v>
      </c>
      <c r="DI18" s="7">
        <v>120.3</v>
      </c>
      <c r="DJ18" s="7">
        <v>0.8</v>
      </c>
      <c r="DK18" s="7">
        <v>120</v>
      </c>
      <c r="DL18" s="7">
        <v>8.8</v>
      </c>
      <c r="DM18" s="7">
        <v>193.5</v>
      </c>
      <c r="DN18" s="7">
        <v>2.3</v>
      </c>
      <c r="DO18" s="7">
        <v>123.1</v>
      </c>
      <c r="DP18" s="7">
        <v>2.3</v>
      </c>
      <c r="DQ18" s="7">
        <v>122.9</v>
      </c>
      <c r="DR18" s="7">
        <v>85</v>
      </c>
      <c r="DS18" s="7">
        <v>82.5</v>
      </c>
      <c r="DT18" s="7">
        <v>-3.7</v>
      </c>
      <c r="DU18" s="7">
        <v>-3.7</v>
      </c>
      <c r="DV18" s="7">
        <v>0</v>
      </c>
      <c r="DW18" s="7">
        <v>1884</v>
      </c>
      <c r="DX18" s="7">
        <v>0.87</v>
      </c>
      <c r="DY18" s="7">
        <v>0.8</v>
      </c>
      <c r="DZ18" s="7">
        <v>0.9</v>
      </c>
      <c r="EA18" s="6" t="s">
        <v>788</v>
      </c>
      <c r="EB18" s="8">
        <v>69.3</v>
      </c>
      <c r="EC18" s="7">
        <v>120</v>
      </c>
      <c r="ED18" s="7">
        <v>90</v>
      </c>
      <c r="EE18" s="7">
        <v>110</v>
      </c>
      <c r="EF18" s="7">
        <v>46.2</v>
      </c>
      <c r="EG18" s="7">
        <v>35.8</v>
      </c>
      <c r="EH18" s="7">
        <v>43.8</v>
      </c>
      <c r="EI18" s="7">
        <v>34.3</v>
      </c>
      <c r="EJ18" s="7">
        <v>31.2</v>
      </c>
      <c r="EK18" s="7">
        <v>4.05</v>
      </c>
      <c r="EL18" s="7">
        <v>3.07</v>
      </c>
      <c r="EM18" s="7">
        <v>3.75</v>
      </c>
      <c r="EN18" s="7">
        <v>73.2</v>
      </c>
      <c r="EO18" s="7">
        <v>21.5</v>
      </c>
      <c r="EP18" s="7">
        <v>4.9</v>
      </c>
      <c r="EQ18" s="7">
        <v>317.6</v>
      </c>
      <c r="ER18" s="7">
        <v>313.2</v>
      </c>
      <c r="ES18" s="7">
        <v>25.6</v>
      </c>
      <c r="ET18" s="7">
        <v>264.1</v>
      </c>
      <c r="EU18" s="7">
        <v>250.3</v>
      </c>
      <c r="EV18" s="7">
        <v>307.7</v>
      </c>
      <c r="EW18" s="7">
        <v>303.8</v>
      </c>
      <c r="EX18" s="7">
        <v>24.7</v>
      </c>
      <c r="EY18" s="7">
        <v>256.7</v>
      </c>
      <c r="EZ18" s="7">
        <v>243.7</v>
      </c>
      <c r="FA18" s="7">
        <v>261.5</v>
      </c>
      <c r="FB18" s="7">
        <v>260</v>
      </c>
      <c r="FC18" s="7">
        <v>20.4</v>
      </c>
      <c r="FD18" s="7">
        <v>219.1</v>
      </c>
      <c r="FE18" s="7">
        <v>210.3</v>
      </c>
      <c r="FF18" s="7">
        <v>232.7</v>
      </c>
      <c r="FG18" s="7">
        <v>231.6</v>
      </c>
      <c r="FH18" s="7">
        <v>16.5</v>
      </c>
      <c r="FI18" s="7">
        <v>195.8</v>
      </c>
      <c r="FJ18" s="7">
        <v>187.7</v>
      </c>
      <c r="FK18" s="7">
        <v>224.2</v>
      </c>
      <c r="FL18" s="7">
        <v>223</v>
      </c>
      <c r="FM18" s="7">
        <v>14.9</v>
      </c>
      <c r="FN18" s="7">
        <v>189.9</v>
      </c>
      <c r="FO18" s="7">
        <v>181.9</v>
      </c>
      <c r="FP18" s="7">
        <v>218.1</v>
      </c>
      <c r="FQ18" s="7">
        <v>216.8</v>
      </c>
      <c r="FR18" s="7">
        <v>13.7</v>
      </c>
      <c r="FS18" s="7">
        <v>185.1</v>
      </c>
      <c r="FT18" s="7">
        <v>177.5</v>
      </c>
      <c r="FU18" s="7">
        <v>19.9</v>
      </c>
      <c r="FV18" s="7">
        <v>18.5</v>
      </c>
      <c r="FW18" s="7">
        <v>1.9</v>
      </c>
      <c r="FX18" s="7">
        <v>15.7</v>
      </c>
      <c r="FY18" s="7">
        <v>13.6</v>
      </c>
      <c r="FZ18" s="7">
        <v>30.1</v>
      </c>
      <c r="GA18" s="7">
        <v>29.4</v>
      </c>
      <c r="GB18" s="7">
        <v>3.6</v>
      </c>
      <c r="GC18" s="7">
        <v>25.9</v>
      </c>
      <c r="GD18" s="7">
        <v>24.5</v>
      </c>
      <c r="GE18" s="7">
        <v>20.3</v>
      </c>
      <c r="GF18" s="7">
        <v>20.2</v>
      </c>
      <c r="GG18" s="7">
        <v>2.5</v>
      </c>
      <c r="GH18" s="7">
        <v>18.4</v>
      </c>
      <c r="GI18" s="7">
        <v>17.3</v>
      </c>
      <c r="GJ18" s="7">
        <v>6.6</v>
      </c>
      <c r="GK18" s="7">
        <v>6.5</v>
      </c>
      <c r="GL18" s="7">
        <v>10.1</v>
      </c>
      <c r="GM18" s="7">
        <v>6.8</v>
      </c>
      <c r="GN18" s="7">
        <v>6.7</v>
      </c>
      <c r="GO18" s="7">
        <v>6.8</v>
      </c>
      <c r="GP18" s="7">
        <v>39.1</v>
      </c>
      <c r="GQ18" s="7">
        <v>105.5</v>
      </c>
      <c r="GR18" s="7">
        <v>90.3</v>
      </c>
      <c r="GS18" s="7">
        <v>103.5</v>
      </c>
      <c r="GT18" s="7">
        <v>34.3</v>
      </c>
      <c r="GU18" s="7">
        <v>34.3</v>
      </c>
      <c r="GV18" s="7">
        <v>57.3</v>
      </c>
      <c r="GW18" s="7">
        <v>56.9</v>
      </c>
      <c r="GX18" s="6" t="s">
        <v>364</v>
      </c>
      <c r="GY18" s="6" t="s">
        <v>364</v>
      </c>
      <c r="GZ18" s="6" t="s">
        <v>364</v>
      </c>
      <c r="HA18" s="6" t="s">
        <v>364</v>
      </c>
      <c r="HB18" s="6" t="s">
        <v>364</v>
      </c>
      <c r="HC18" s="6" t="s">
        <v>364</v>
      </c>
      <c r="HD18" s="6" t="s">
        <v>364</v>
      </c>
      <c r="HE18" s="6" t="s">
        <v>364</v>
      </c>
      <c r="HF18" s="6" t="s">
        <v>364</v>
      </c>
      <c r="HG18" s="6" t="s">
        <v>364</v>
      </c>
      <c r="HH18" s="6" t="s">
        <v>762</v>
      </c>
      <c r="HI18" s="6" t="s">
        <v>116</v>
      </c>
    </row>
    <row r="19" spans="1:217" ht="13.5" customHeight="1">
      <c r="A19" s="7">
        <v>1</v>
      </c>
      <c r="B19" s="5" t="s">
        <v>897</v>
      </c>
      <c r="C19" s="7">
        <v>163</v>
      </c>
      <c r="D19" s="6" t="s">
        <v>365</v>
      </c>
      <c r="E19" s="8">
        <v>58.2</v>
      </c>
      <c r="F19" s="8">
        <v>48.5</v>
      </c>
      <c r="G19" s="8">
        <v>65.7</v>
      </c>
      <c r="H19" s="8">
        <v>37.3</v>
      </c>
      <c r="I19" s="8">
        <v>29.1</v>
      </c>
      <c r="J19" s="8">
        <v>35.5</v>
      </c>
      <c r="K19" s="8">
        <v>23.5</v>
      </c>
      <c r="L19" s="8">
        <v>18</v>
      </c>
      <c r="M19" s="8">
        <v>22</v>
      </c>
      <c r="N19" s="8">
        <v>13.8</v>
      </c>
      <c r="O19" s="8">
        <v>11.1</v>
      </c>
      <c r="P19" s="8">
        <v>13.5</v>
      </c>
      <c r="Q19" s="8">
        <v>10.2</v>
      </c>
      <c r="R19" s="8">
        <v>7.8</v>
      </c>
      <c r="S19" s="8">
        <v>9.6</v>
      </c>
      <c r="T19" s="8">
        <v>3.52</v>
      </c>
      <c r="U19" s="8">
        <v>2.69</v>
      </c>
      <c r="V19" s="8">
        <v>3.29</v>
      </c>
      <c r="W19" s="8">
        <v>7.2</v>
      </c>
      <c r="X19" s="8">
        <v>11.4</v>
      </c>
      <c r="Y19" s="8">
        <v>18.3</v>
      </c>
      <c r="Z19" s="8">
        <v>48.1</v>
      </c>
      <c r="AA19" s="8">
        <v>37.3</v>
      </c>
      <c r="AB19" s="8">
        <v>45.7</v>
      </c>
      <c r="AC19" s="8">
        <v>51</v>
      </c>
      <c r="AD19" s="8">
        <v>39.6</v>
      </c>
      <c r="AE19" s="8">
        <v>48.4</v>
      </c>
      <c r="AF19" s="8">
        <v>28.6</v>
      </c>
      <c r="AG19" s="8">
        <v>21.7</v>
      </c>
      <c r="AH19" s="8">
        <v>26.5</v>
      </c>
      <c r="AI19" s="8">
        <v>21.9</v>
      </c>
      <c r="AJ19" s="8">
        <v>18.5</v>
      </c>
      <c r="AK19" s="8">
        <v>25</v>
      </c>
      <c r="AL19" s="8">
        <v>12.4</v>
      </c>
      <c r="AM19" s="9">
        <f t="shared" si="0"/>
        <v>0.49140893470790376</v>
      </c>
      <c r="AN19" s="7">
        <v>30</v>
      </c>
      <c r="AO19" s="7">
        <v>2.85</v>
      </c>
      <c r="AP19" s="7">
        <v>1.66</v>
      </c>
      <c r="AQ19" s="7">
        <v>2.5</v>
      </c>
      <c r="AR19" s="7">
        <v>135.8</v>
      </c>
      <c r="AS19" s="7">
        <v>2.81</v>
      </c>
      <c r="AT19" s="7">
        <v>1.66</v>
      </c>
      <c r="AU19" s="7">
        <v>2.5</v>
      </c>
      <c r="AV19" s="7">
        <v>133.9</v>
      </c>
      <c r="AW19" s="7">
        <v>22.9</v>
      </c>
      <c r="AX19" s="6" t="s">
        <v>505</v>
      </c>
      <c r="AY19" s="6" t="s">
        <v>573</v>
      </c>
      <c r="AZ19" s="7">
        <v>120</v>
      </c>
      <c r="BA19" s="7">
        <v>7.2</v>
      </c>
      <c r="BB19" s="7">
        <v>5.94</v>
      </c>
      <c r="BC19" s="7">
        <v>7.26</v>
      </c>
      <c r="BD19" s="7">
        <v>108.4</v>
      </c>
      <c r="BE19" s="7">
        <v>7.2</v>
      </c>
      <c r="BF19" s="7">
        <v>5.94</v>
      </c>
      <c r="BG19" s="7">
        <v>7.26</v>
      </c>
      <c r="BH19" s="7">
        <v>108.5</v>
      </c>
      <c r="BI19" s="7">
        <v>2.21</v>
      </c>
      <c r="BJ19" s="7">
        <v>1.3</v>
      </c>
      <c r="BK19" s="7">
        <v>1.96</v>
      </c>
      <c r="BL19" s="7">
        <v>2.18</v>
      </c>
      <c r="BM19" s="7">
        <v>1.3</v>
      </c>
      <c r="BN19" s="7">
        <v>1.96</v>
      </c>
      <c r="BO19" s="7">
        <v>17.8</v>
      </c>
      <c r="BP19" s="7">
        <v>13.4</v>
      </c>
      <c r="BQ19" s="7">
        <v>16.4</v>
      </c>
      <c r="BR19" s="7">
        <v>5.58</v>
      </c>
      <c r="BS19" s="7">
        <v>4.66</v>
      </c>
      <c r="BT19" s="7">
        <v>5.7</v>
      </c>
      <c r="BU19" s="7">
        <v>5.58</v>
      </c>
      <c r="BV19" s="7">
        <v>4.66</v>
      </c>
      <c r="BW19" s="7">
        <v>5.7</v>
      </c>
      <c r="BX19" s="7">
        <v>1.39</v>
      </c>
      <c r="BY19" s="7">
        <v>0.8</v>
      </c>
      <c r="BZ19" s="7">
        <v>1.22</v>
      </c>
      <c r="CA19" s="7">
        <v>1.37</v>
      </c>
      <c r="CB19" s="7">
        <v>0.8</v>
      </c>
      <c r="CC19" s="7">
        <v>1.22</v>
      </c>
      <c r="CD19" s="7">
        <v>11.2</v>
      </c>
      <c r="CE19" s="7">
        <v>8.4</v>
      </c>
      <c r="CF19" s="7">
        <v>10.2</v>
      </c>
      <c r="CG19" s="7">
        <v>3.54</v>
      </c>
      <c r="CH19" s="7">
        <v>2.89</v>
      </c>
      <c r="CI19" s="7">
        <v>3.53</v>
      </c>
      <c r="CJ19" s="7">
        <v>3.53</v>
      </c>
      <c r="CK19" s="7">
        <v>2.89</v>
      </c>
      <c r="CL19" s="7">
        <v>3.53</v>
      </c>
      <c r="CM19" s="7">
        <v>0.82</v>
      </c>
      <c r="CN19" s="7">
        <v>0.5</v>
      </c>
      <c r="CO19" s="7">
        <v>0.74</v>
      </c>
      <c r="CP19" s="7">
        <v>0.81</v>
      </c>
      <c r="CQ19" s="7">
        <v>0.5</v>
      </c>
      <c r="CR19" s="7">
        <v>0.74</v>
      </c>
      <c r="CS19" s="7">
        <v>6.6</v>
      </c>
      <c r="CT19" s="7">
        <v>5</v>
      </c>
      <c r="CU19" s="7">
        <v>6.2</v>
      </c>
      <c r="CV19" s="7">
        <v>2.04</v>
      </c>
      <c r="CW19" s="7">
        <v>1.77</v>
      </c>
      <c r="CX19" s="7">
        <v>2.17</v>
      </c>
      <c r="CY19" s="7">
        <v>2.05</v>
      </c>
      <c r="CZ19" s="7">
        <v>1.77</v>
      </c>
      <c r="DA19" s="7">
        <v>2.17</v>
      </c>
      <c r="DB19" s="7">
        <v>0.37</v>
      </c>
      <c r="DC19" s="7">
        <v>0.372</v>
      </c>
      <c r="DD19" s="7">
        <v>0.372</v>
      </c>
      <c r="DE19" s="7">
        <v>0.372</v>
      </c>
      <c r="DF19" s="7">
        <v>0.366</v>
      </c>
      <c r="DG19" s="7">
        <v>0.368</v>
      </c>
      <c r="DH19" s="7">
        <v>0.3</v>
      </c>
      <c r="DI19" s="7">
        <v>29</v>
      </c>
      <c r="DJ19" s="7">
        <v>0.3</v>
      </c>
      <c r="DK19" s="7">
        <v>30.9</v>
      </c>
      <c r="DL19" s="7">
        <v>3.2</v>
      </c>
      <c r="DM19" s="7">
        <v>58.8</v>
      </c>
      <c r="DN19" s="7">
        <v>1.2</v>
      </c>
      <c r="DO19" s="7">
        <v>49.1</v>
      </c>
      <c r="DP19" s="7">
        <v>1.2</v>
      </c>
      <c r="DQ19" s="7">
        <v>49</v>
      </c>
      <c r="DR19" s="7">
        <v>87</v>
      </c>
      <c r="DS19" s="7">
        <v>58.2</v>
      </c>
      <c r="DT19" s="7">
        <v>0</v>
      </c>
      <c r="DU19" s="7">
        <v>0</v>
      </c>
      <c r="DV19" s="7">
        <v>0</v>
      </c>
      <c r="DW19" s="7">
        <v>1471</v>
      </c>
      <c r="DX19" s="7">
        <v>0.81</v>
      </c>
      <c r="DY19" s="7">
        <v>0.75</v>
      </c>
      <c r="DZ19" s="7">
        <v>0.85</v>
      </c>
      <c r="EA19" s="6" t="s">
        <v>1003</v>
      </c>
      <c r="EB19" s="8">
        <v>25.5</v>
      </c>
      <c r="EC19" s="7">
        <v>102</v>
      </c>
      <c r="ED19" s="7">
        <v>90</v>
      </c>
      <c r="EE19" s="7">
        <v>110</v>
      </c>
      <c r="EF19" s="7">
        <v>33.7</v>
      </c>
      <c r="EG19" s="7">
        <v>25.8</v>
      </c>
      <c r="EH19" s="7">
        <v>31.6</v>
      </c>
      <c r="EI19" s="7">
        <v>28.9</v>
      </c>
      <c r="EJ19" s="7">
        <v>26.6</v>
      </c>
      <c r="EK19" s="7">
        <v>2.9</v>
      </c>
      <c r="EL19" s="7">
        <v>2.21</v>
      </c>
      <c r="EM19" s="7">
        <v>2.71</v>
      </c>
      <c r="EN19" s="7">
        <v>73.2</v>
      </c>
      <c r="EO19" s="7">
        <v>19.2</v>
      </c>
      <c r="EP19" s="7">
        <v>2.7</v>
      </c>
      <c r="EQ19" s="7">
        <v>336.7</v>
      </c>
      <c r="ER19" s="7">
        <v>339.8</v>
      </c>
      <c r="ES19" s="7">
        <v>23.6</v>
      </c>
      <c r="ET19" s="7">
        <v>309.9</v>
      </c>
      <c r="EU19" s="7">
        <v>309</v>
      </c>
      <c r="EV19" s="7">
        <v>329.4</v>
      </c>
      <c r="EW19" s="7">
        <v>332.1</v>
      </c>
      <c r="EX19" s="7">
        <v>22.9</v>
      </c>
      <c r="EY19" s="7">
        <v>302.9</v>
      </c>
      <c r="EZ19" s="7">
        <v>301</v>
      </c>
      <c r="FA19" s="7">
        <v>288.8</v>
      </c>
      <c r="FB19" s="7">
        <v>293.6</v>
      </c>
      <c r="FC19" s="7">
        <v>19.3</v>
      </c>
      <c r="FD19" s="7">
        <v>259.8</v>
      </c>
      <c r="FE19" s="7">
        <v>258.1</v>
      </c>
      <c r="FF19" s="7">
        <v>255.9</v>
      </c>
      <c r="FG19" s="7">
        <v>260.4</v>
      </c>
      <c r="FH19" s="7">
        <v>15.8</v>
      </c>
      <c r="FI19" s="7">
        <v>230.3</v>
      </c>
      <c r="FJ19" s="7">
        <v>228.6</v>
      </c>
      <c r="FK19" s="7">
        <v>246</v>
      </c>
      <c r="FL19" s="7">
        <v>249.9</v>
      </c>
      <c r="FM19" s="7">
        <v>14.3</v>
      </c>
      <c r="FN19" s="7">
        <v>223.5</v>
      </c>
      <c r="FO19" s="7">
        <v>221.9</v>
      </c>
      <c r="FP19" s="7">
        <v>239.6</v>
      </c>
      <c r="FQ19" s="7">
        <v>243.3</v>
      </c>
      <c r="FR19" s="7">
        <v>12.6</v>
      </c>
      <c r="FS19" s="7">
        <v>219.1</v>
      </c>
      <c r="FT19" s="7">
        <v>218</v>
      </c>
      <c r="FU19" s="7">
        <v>15.5</v>
      </c>
      <c r="FV19" s="7">
        <v>15.6</v>
      </c>
      <c r="FW19" s="7">
        <v>1.6</v>
      </c>
      <c r="FX19" s="7">
        <v>16.9</v>
      </c>
      <c r="FY19" s="7">
        <v>16.8</v>
      </c>
      <c r="FZ19" s="7">
        <v>31.2</v>
      </c>
      <c r="GA19" s="7">
        <v>31.2</v>
      </c>
      <c r="GB19" s="7">
        <v>3</v>
      </c>
      <c r="GC19" s="7">
        <v>31.7</v>
      </c>
      <c r="GD19" s="7">
        <v>31.9</v>
      </c>
      <c r="GE19" s="7">
        <v>24.1</v>
      </c>
      <c r="GF19" s="7">
        <v>25</v>
      </c>
      <c r="GG19" s="7">
        <v>2.6</v>
      </c>
      <c r="GH19" s="7">
        <v>22.1</v>
      </c>
      <c r="GI19" s="7">
        <v>22.3</v>
      </c>
      <c r="GJ19" s="7">
        <v>6.2</v>
      </c>
      <c r="GK19" s="7">
        <v>6.1</v>
      </c>
      <c r="GL19" s="7">
        <v>9</v>
      </c>
      <c r="GM19" s="7">
        <v>7</v>
      </c>
      <c r="GN19" s="7">
        <v>7.1</v>
      </c>
      <c r="GO19" s="7">
        <v>6.7</v>
      </c>
      <c r="GP19" s="7">
        <v>34.5</v>
      </c>
      <c r="GQ19" s="7">
        <v>92.3</v>
      </c>
      <c r="GR19" s="7">
        <v>74.3</v>
      </c>
      <c r="GS19" s="7">
        <v>91.3</v>
      </c>
      <c r="GT19" s="7">
        <v>29</v>
      </c>
      <c r="GU19" s="7">
        <v>28.9</v>
      </c>
      <c r="GV19" s="7">
        <v>48.3</v>
      </c>
      <c r="GW19" s="7">
        <v>48.2</v>
      </c>
      <c r="GX19" s="6" t="s">
        <v>364</v>
      </c>
      <c r="GY19" s="6" t="s">
        <v>364</v>
      </c>
      <c r="GZ19" s="6" t="s">
        <v>364</v>
      </c>
      <c r="HA19" s="6" t="s">
        <v>364</v>
      </c>
      <c r="HB19" s="6" t="s">
        <v>364</v>
      </c>
      <c r="HC19" s="6" t="s">
        <v>364</v>
      </c>
      <c r="HD19" s="6" t="s">
        <v>364</v>
      </c>
      <c r="HE19" s="6" t="s">
        <v>364</v>
      </c>
      <c r="HF19" s="6" t="s">
        <v>364</v>
      </c>
      <c r="HG19" s="6" t="s">
        <v>364</v>
      </c>
      <c r="HH19" s="7">
        <v>770</v>
      </c>
      <c r="HI19" s="7">
        <v>2959</v>
      </c>
    </row>
    <row r="20" spans="1:217" ht="13.5" customHeight="1">
      <c r="A20" s="7">
        <v>2</v>
      </c>
      <c r="B20" s="5" t="s">
        <v>897</v>
      </c>
      <c r="C20" s="7">
        <v>160</v>
      </c>
      <c r="D20" s="6" t="s">
        <v>365</v>
      </c>
      <c r="E20" s="8">
        <v>52.3</v>
      </c>
      <c r="F20" s="8">
        <v>46.8</v>
      </c>
      <c r="G20" s="8">
        <v>63.3</v>
      </c>
      <c r="H20" s="8">
        <v>29</v>
      </c>
      <c r="I20" s="8">
        <v>28</v>
      </c>
      <c r="J20" s="8">
        <v>34.2</v>
      </c>
      <c r="K20" s="8">
        <v>18.2</v>
      </c>
      <c r="L20" s="8">
        <v>17.4</v>
      </c>
      <c r="M20" s="8">
        <v>21.2</v>
      </c>
      <c r="N20" s="8">
        <v>10.8</v>
      </c>
      <c r="O20" s="8">
        <v>10.6</v>
      </c>
      <c r="P20" s="8">
        <v>13</v>
      </c>
      <c r="Q20" s="8">
        <v>7.9</v>
      </c>
      <c r="R20" s="8">
        <v>7.5</v>
      </c>
      <c r="S20" s="8">
        <v>9.1</v>
      </c>
      <c r="T20" s="8">
        <v>2.67</v>
      </c>
      <c r="U20" s="8">
        <v>2.59</v>
      </c>
      <c r="V20" s="8">
        <v>3.17</v>
      </c>
      <c r="W20" s="8">
        <v>12.7</v>
      </c>
      <c r="X20" s="8">
        <v>11</v>
      </c>
      <c r="Y20" s="8">
        <v>17.6</v>
      </c>
      <c r="Z20" s="8">
        <v>37.3</v>
      </c>
      <c r="AA20" s="8">
        <v>36</v>
      </c>
      <c r="AB20" s="8">
        <v>44</v>
      </c>
      <c r="AC20" s="8">
        <v>39.6</v>
      </c>
      <c r="AD20" s="8">
        <v>38.1</v>
      </c>
      <c r="AE20" s="8">
        <v>46.6</v>
      </c>
      <c r="AF20" s="8">
        <v>21.7</v>
      </c>
      <c r="AG20" s="8">
        <v>20.9</v>
      </c>
      <c r="AH20" s="8">
        <v>25.5</v>
      </c>
      <c r="AI20" s="8">
        <v>20.4</v>
      </c>
      <c r="AJ20" s="8">
        <v>18.5</v>
      </c>
      <c r="AK20" s="8">
        <v>25</v>
      </c>
      <c r="AL20" s="8">
        <v>24.2</v>
      </c>
      <c r="AM20" s="9">
        <f t="shared" si="0"/>
        <v>0.4149139579349905</v>
      </c>
      <c r="AN20" s="7">
        <v>30</v>
      </c>
      <c r="AO20" s="7">
        <v>1.88</v>
      </c>
      <c r="AP20" s="7">
        <v>1.61</v>
      </c>
      <c r="AQ20" s="7">
        <v>2.41</v>
      </c>
      <c r="AR20" s="7">
        <v>98.3</v>
      </c>
      <c r="AS20" s="7">
        <v>1.87</v>
      </c>
      <c r="AT20" s="7">
        <v>1.61</v>
      </c>
      <c r="AU20" s="7">
        <v>2.41</v>
      </c>
      <c r="AV20" s="7">
        <v>98.2</v>
      </c>
      <c r="AW20" s="7">
        <v>17.6</v>
      </c>
      <c r="AX20" s="6" t="s">
        <v>372</v>
      </c>
      <c r="AY20" s="6" t="s">
        <v>373</v>
      </c>
      <c r="AZ20" s="7">
        <v>101.5</v>
      </c>
      <c r="BA20" s="7">
        <v>6.09</v>
      </c>
      <c r="BB20" s="7">
        <v>5.72</v>
      </c>
      <c r="BC20" s="7">
        <v>7</v>
      </c>
      <c r="BD20" s="7">
        <v>100.7</v>
      </c>
      <c r="BE20" s="7">
        <v>6.03</v>
      </c>
      <c r="BF20" s="7">
        <v>5.72</v>
      </c>
      <c r="BG20" s="7">
        <v>7</v>
      </c>
      <c r="BH20" s="7">
        <v>99.8</v>
      </c>
      <c r="BI20" s="7">
        <v>1.46</v>
      </c>
      <c r="BJ20" s="7">
        <v>1.26</v>
      </c>
      <c r="BK20" s="7">
        <v>1.88</v>
      </c>
      <c r="BL20" s="7">
        <v>1.45</v>
      </c>
      <c r="BM20" s="7">
        <v>1.26</v>
      </c>
      <c r="BN20" s="7">
        <v>1.88</v>
      </c>
      <c r="BO20" s="7">
        <v>13.7</v>
      </c>
      <c r="BP20" s="7">
        <v>12.9</v>
      </c>
      <c r="BQ20" s="7">
        <v>15.8</v>
      </c>
      <c r="BR20" s="7">
        <v>4.73</v>
      </c>
      <c r="BS20" s="7">
        <v>4.49</v>
      </c>
      <c r="BT20" s="7">
        <v>5.49</v>
      </c>
      <c r="BU20" s="7">
        <v>4.69</v>
      </c>
      <c r="BV20" s="7">
        <v>4.49</v>
      </c>
      <c r="BW20" s="7">
        <v>5.49</v>
      </c>
      <c r="BX20" s="7">
        <v>0.92</v>
      </c>
      <c r="BY20" s="7">
        <v>0.78</v>
      </c>
      <c r="BZ20" s="7">
        <v>1.16</v>
      </c>
      <c r="CA20" s="7">
        <v>0.91</v>
      </c>
      <c r="CB20" s="7">
        <v>0.78</v>
      </c>
      <c r="CC20" s="7">
        <v>1.16</v>
      </c>
      <c r="CD20" s="7">
        <v>8.6</v>
      </c>
      <c r="CE20" s="7">
        <v>8</v>
      </c>
      <c r="CF20" s="7">
        <v>9.9</v>
      </c>
      <c r="CG20" s="7">
        <v>2.96</v>
      </c>
      <c r="CH20" s="7">
        <v>2.79</v>
      </c>
      <c r="CI20" s="7">
        <v>3.41</v>
      </c>
      <c r="CJ20" s="7">
        <v>2.94</v>
      </c>
      <c r="CK20" s="7">
        <v>2.79</v>
      </c>
      <c r="CL20" s="7">
        <v>3.41</v>
      </c>
      <c r="CM20" s="7">
        <v>0.54</v>
      </c>
      <c r="CN20" s="7">
        <v>0.48</v>
      </c>
      <c r="CO20" s="7">
        <v>0.72</v>
      </c>
      <c r="CP20" s="7">
        <v>0.54</v>
      </c>
      <c r="CQ20" s="7">
        <v>0.48</v>
      </c>
      <c r="CR20" s="7">
        <v>0.72</v>
      </c>
      <c r="CS20" s="7">
        <v>5.1</v>
      </c>
      <c r="CT20" s="7">
        <v>4.9</v>
      </c>
      <c r="CU20" s="7">
        <v>5.9</v>
      </c>
      <c r="CV20" s="7">
        <v>1.77</v>
      </c>
      <c r="CW20" s="7">
        <v>1.7</v>
      </c>
      <c r="CX20" s="7">
        <v>2.08</v>
      </c>
      <c r="CY20" s="7">
        <v>1.75</v>
      </c>
      <c r="CZ20" s="7">
        <v>1.7</v>
      </c>
      <c r="DA20" s="7">
        <v>2.08</v>
      </c>
      <c r="DB20" s="7">
        <v>0.375</v>
      </c>
      <c r="DC20" s="7">
        <v>0.372</v>
      </c>
      <c r="DD20" s="7">
        <v>0.371</v>
      </c>
      <c r="DE20" s="7">
        <v>0.376</v>
      </c>
      <c r="DF20" s="7">
        <v>0.375</v>
      </c>
      <c r="DG20" s="7">
        <v>0.373</v>
      </c>
      <c r="DH20" s="7">
        <v>0.8</v>
      </c>
      <c r="DI20" s="7">
        <v>83.4</v>
      </c>
      <c r="DJ20" s="7">
        <v>0.8</v>
      </c>
      <c r="DK20" s="7">
        <v>83</v>
      </c>
      <c r="DL20" s="7">
        <v>6</v>
      </c>
      <c r="DM20" s="7">
        <v>116.2</v>
      </c>
      <c r="DN20" s="7">
        <v>2.1</v>
      </c>
      <c r="DO20" s="7">
        <v>88</v>
      </c>
      <c r="DP20" s="7">
        <v>2.1</v>
      </c>
      <c r="DQ20" s="7">
        <v>88</v>
      </c>
      <c r="DR20" s="7">
        <v>77</v>
      </c>
      <c r="DS20" s="7">
        <v>55</v>
      </c>
      <c r="DT20" s="7">
        <v>2.7</v>
      </c>
      <c r="DU20" s="7">
        <v>0</v>
      </c>
      <c r="DV20" s="7">
        <v>2.7</v>
      </c>
      <c r="DW20" s="7">
        <v>1226</v>
      </c>
      <c r="DX20" s="7">
        <v>0.84</v>
      </c>
      <c r="DY20" s="7">
        <v>0.75</v>
      </c>
      <c r="DZ20" s="7">
        <v>0.85</v>
      </c>
      <c r="EA20" s="6" t="s">
        <v>91</v>
      </c>
      <c r="EB20" s="8">
        <v>49.5</v>
      </c>
      <c r="EC20" s="7">
        <v>95</v>
      </c>
      <c r="ED20" s="7">
        <v>90</v>
      </c>
      <c r="EE20" s="7">
        <v>110</v>
      </c>
      <c r="EF20" s="7">
        <v>26</v>
      </c>
      <c r="EG20" s="7">
        <v>24.9</v>
      </c>
      <c r="EH20" s="7">
        <v>30.5</v>
      </c>
      <c r="EI20" s="7">
        <v>27.4</v>
      </c>
      <c r="EJ20" s="7">
        <v>24.1</v>
      </c>
      <c r="EK20" s="7">
        <v>2.27</v>
      </c>
      <c r="EL20" s="7">
        <v>2.13</v>
      </c>
      <c r="EM20" s="7">
        <v>2.61</v>
      </c>
      <c r="EN20" s="7">
        <v>73.3</v>
      </c>
      <c r="EO20" s="7">
        <v>15.5</v>
      </c>
      <c r="EP20" s="7">
        <v>5</v>
      </c>
      <c r="EQ20" s="7">
        <v>445</v>
      </c>
      <c r="ER20" s="7">
        <v>446.3</v>
      </c>
      <c r="ES20" s="7">
        <v>32.7</v>
      </c>
      <c r="ET20" s="7">
        <v>337.2</v>
      </c>
      <c r="EU20" s="7">
        <v>345.5</v>
      </c>
      <c r="EV20" s="7">
        <v>435.6</v>
      </c>
      <c r="EW20" s="7">
        <v>436.2</v>
      </c>
      <c r="EX20" s="7">
        <v>31.6</v>
      </c>
      <c r="EY20" s="7">
        <v>330</v>
      </c>
      <c r="EZ20" s="7">
        <v>338.4</v>
      </c>
      <c r="FA20" s="7">
        <v>385.8</v>
      </c>
      <c r="FB20" s="7">
        <v>386.1</v>
      </c>
      <c r="FC20" s="7">
        <v>27.3</v>
      </c>
      <c r="FD20" s="7">
        <v>289.9</v>
      </c>
      <c r="FE20" s="7">
        <v>295.9</v>
      </c>
      <c r="FF20" s="7">
        <v>346.6</v>
      </c>
      <c r="FG20" s="7">
        <v>347.2</v>
      </c>
      <c r="FH20" s="7">
        <v>23.4</v>
      </c>
      <c r="FI20" s="7">
        <v>260.8</v>
      </c>
      <c r="FJ20" s="7">
        <v>265.1</v>
      </c>
      <c r="FK20" s="7">
        <v>334.4</v>
      </c>
      <c r="FL20" s="7">
        <v>334.9</v>
      </c>
      <c r="FM20" s="7">
        <v>21.6</v>
      </c>
      <c r="FN20" s="7">
        <v>253.9</v>
      </c>
      <c r="FO20" s="7">
        <v>258.1</v>
      </c>
      <c r="FP20" s="7">
        <v>325.7</v>
      </c>
      <c r="FQ20" s="7">
        <v>326.5</v>
      </c>
      <c r="FR20" s="7">
        <v>19.3</v>
      </c>
      <c r="FS20" s="7">
        <v>250.1</v>
      </c>
      <c r="FT20" s="7">
        <v>253.8</v>
      </c>
      <c r="FU20" s="7">
        <v>19.8</v>
      </c>
      <c r="FV20" s="7">
        <v>20.5</v>
      </c>
      <c r="FW20" s="7">
        <v>2</v>
      </c>
      <c r="FX20" s="7">
        <v>15.5</v>
      </c>
      <c r="FY20" s="7">
        <v>15.9</v>
      </c>
      <c r="FZ20" s="7">
        <v>37.6</v>
      </c>
      <c r="GA20" s="7">
        <v>37</v>
      </c>
      <c r="GB20" s="7">
        <v>3.4</v>
      </c>
      <c r="GC20" s="7">
        <v>30.8</v>
      </c>
      <c r="GD20" s="7">
        <v>33</v>
      </c>
      <c r="GE20" s="7">
        <v>27.8</v>
      </c>
      <c r="GF20" s="7">
        <v>27.8</v>
      </c>
      <c r="GG20" s="7">
        <v>2.8</v>
      </c>
      <c r="GH20" s="7">
        <v>22.7</v>
      </c>
      <c r="GI20" s="7">
        <v>23.1</v>
      </c>
      <c r="GJ20" s="7">
        <v>5.6</v>
      </c>
      <c r="GK20" s="7">
        <v>5.5</v>
      </c>
      <c r="GL20" s="7">
        <v>7.1</v>
      </c>
      <c r="GM20" s="7">
        <v>6.1</v>
      </c>
      <c r="GN20" s="7">
        <v>6.4</v>
      </c>
      <c r="GO20" s="7">
        <v>5.9</v>
      </c>
      <c r="GP20" s="7">
        <v>32</v>
      </c>
      <c r="GQ20" s="7">
        <v>84.8</v>
      </c>
      <c r="GR20" s="7">
        <v>74.6</v>
      </c>
      <c r="GS20" s="7">
        <v>88.8</v>
      </c>
      <c r="GT20" s="7">
        <v>27.4</v>
      </c>
      <c r="GU20" s="7">
        <v>27.4</v>
      </c>
      <c r="GV20" s="7">
        <v>47.2</v>
      </c>
      <c r="GW20" s="7">
        <v>47.3</v>
      </c>
      <c r="GX20" s="6" t="s">
        <v>364</v>
      </c>
      <c r="GY20" s="6" t="s">
        <v>364</v>
      </c>
      <c r="GZ20" s="6" t="s">
        <v>364</v>
      </c>
      <c r="HA20" s="6" t="s">
        <v>364</v>
      </c>
      <c r="HB20" s="6" t="s">
        <v>364</v>
      </c>
      <c r="HC20" s="6" t="s">
        <v>364</v>
      </c>
      <c r="HD20" s="6" t="s">
        <v>364</v>
      </c>
      <c r="HE20" s="6" t="s">
        <v>364</v>
      </c>
      <c r="HF20" s="6" t="s">
        <v>364</v>
      </c>
      <c r="HG20" s="6" t="s">
        <v>364</v>
      </c>
      <c r="HH20" s="7">
        <v>770</v>
      </c>
      <c r="HI20" s="7">
        <v>1837</v>
      </c>
    </row>
    <row r="21" spans="1:217" ht="13.5" customHeight="1">
      <c r="A21" s="7">
        <v>3</v>
      </c>
      <c r="B21" s="5" t="s">
        <v>897</v>
      </c>
      <c r="C21" s="7">
        <v>165</v>
      </c>
      <c r="D21" s="6" t="s">
        <v>365</v>
      </c>
      <c r="E21" s="8">
        <v>71.4</v>
      </c>
      <c r="F21" s="8">
        <v>49.7</v>
      </c>
      <c r="G21" s="8">
        <v>67.3</v>
      </c>
      <c r="H21" s="8">
        <v>36.6</v>
      </c>
      <c r="I21" s="8">
        <v>29.8</v>
      </c>
      <c r="J21" s="8">
        <v>36.4</v>
      </c>
      <c r="K21" s="8">
        <v>22.9</v>
      </c>
      <c r="L21" s="8">
        <v>18.5</v>
      </c>
      <c r="M21" s="8">
        <v>22.5</v>
      </c>
      <c r="N21" s="8">
        <v>13.7</v>
      </c>
      <c r="O21" s="8">
        <v>11.3</v>
      </c>
      <c r="P21" s="8">
        <v>13.9</v>
      </c>
      <c r="Q21" s="8">
        <v>9.9</v>
      </c>
      <c r="R21" s="8">
        <v>8</v>
      </c>
      <c r="S21" s="8">
        <v>9.8</v>
      </c>
      <c r="T21" s="8">
        <v>3.4</v>
      </c>
      <c r="U21" s="8">
        <v>2.75</v>
      </c>
      <c r="V21" s="8">
        <v>3.37</v>
      </c>
      <c r="W21" s="8">
        <v>21.5</v>
      </c>
      <c r="X21" s="8">
        <v>11.7</v>
      </c>
      <c r="Y21" s="8">
        <v>18.7</v>
      </c>
      <c r="Z21" s="8">
        <v>47.1</v>
      </c>
      <c r="AA21" s="8">
        <v>38.3</v>
      </c>
      <c r="AB21" s="8">
        <v>46.8</v>
      </c>
      <c r="AC21" s="8">
        <v>49.9</v>
      </c>
      <c r="AD21" s="8">
        <v>40.6</v>
      </c>
      <c r="AE21" s="8">
        <v>49.6</v>
      </c>
      <c r="AF21" s="8">
        <v>27.9</v>
      </c>
      <c r="AG21" s="8">
        <v>22.3</v>
      </c>
      <c r="AH21" s="8">
        <v>27.3</v>
      </c>
      <c r="AI21" s="8">
        <v>26.2</v>
      </c>
      <c r="AJ21" s="8">
        <v>18.5</v>
      </c>
      <c r="AK21" s="8">
        <v>25</v>
      </c>
      <c r="AL21" s="8">
        <v>30.1</v>
      </c>
      <c r="AM21" s="9">
        <f t="shared" si="0"/>
        <v>0.39075630252100835</v>
      </c>
      <c r="AN21" s="7">
        <v>30</v>
      </c>
      <c r="AO21" s="7">
        <v>2.66</v>
      </c>
      <c r="AP21" s="7">
        <v>1.71</v>
      </c>
      <c r="AQ21" s="7">
        <v>2.57</v>
      </c>
      <c r="AR21" s="7">
        <v>116.5</v>
      </c>
      <c r="AS21" s="7">
        <v>2.57</v>
      </c>
      <c r="AT21" s="7">
        <v>1.71</v>
      </c>
      <c r="AU21" s="7">
        <v>2.57</v>
      </c>
      <c r="AV21" s="7">
        <v>112.5</v>
      </c>
      <c r="AW21" s="7">
        <v>22.1</v>
      </c>
      <c r="AX21" s="7">
        <v>17.5</v>
      </c>
      <c r="AY21" s="7">
        <v>21.3</v>
      </c>
      <c r="AZ21" s="7">
        <v>107.2</v>
      </c>
      <c r="BA21" s="7">
        <v>8.01</v>
      </c>
      <c r="BB21" s="7">
        <v>6.09</v>
      </c>
      <c r="BC21" s="7">
        <v>7.45</v>
      </c>
      <c r="BD21" s="7">
        <v>111.1</v>
      </c>
      <c r="BE21" s="7">
        <v>7.97</v>
      </c>
      <c r="BF21" s="7">
        <v>6.09</v>
      </c>
      <c r="BG21" s="7">
        <v>7.45</v>
      </c>
      <c r="BH21" s="7">
        <v>110.4</v>
      </c>
      <c r="BI21" s="7">
        <v>2.07</v>
      </c>
      <c r="BJ21" s="7">
        <v>1.34</v>
      </c>
      <c r="BK21" s="7">
        <v>2</v>
      </c>
      <c r="BL21" s="7">
        <v>2</v>
      </c>
      <c r="BM21" s="7">
        <v>1.34</v>
      </c>
      <c r="BN21" s="7">
        <v>2</v>
      </c>
      <c r="BO21" s="7">
        <v>17.2</v>
      </c>
      <c r="BP21" s="7">
        <v>13.7</v>
      </c>
      <c r="BQ21" s="7">
        <v>16.8</v>
      </c>
      <c r="BR21" s="7">
        <v>6.23</v>
      </c>
      <c r="BS21" s="7">
        <v>4.77</v>
      </c>
      <c r="BT21" s="7">
        <v>5.83</v>
      </c>
      <c r="BU21" s="7">
        <v>6.19</v>
      </c>
      <c r="BV21" s="7">
        <v>4.77</v>
      </c>
      <c r="BW21" s="7">
        <v>5.83</v>
      </c>
      <c r="BX21" s="7">
        <v>1.3</v>
      </c>
      <c r="BY21" s="7">
        <v>0.83</v>
      </c>
      <c r="BZ21" s="7">
        <v>1.23</v>
      </c>
      <c r="CA21" s="7">
        <v>1.25</v>
      </c>
      <c r="CB21" s="7">
        <v>0.83</v>
      </c>
      <c r="CC21" s="7">
        <v>1.23</v>
      </c>
      <c r="CD21" s="7">
        <v>10.8</v>
      </c>
      <c r="CE21" s="7">
        <v>8.5</v>
      </c>
      <c r="CF21" s="7">
        <v>10.4</v>
      </c>
      <c r="CG21" s="7">
        <v>3.9</v>
      </c>
      <c r="CH21" s="7">
        <v>2.95</v>
      </c>
      <c r="CI21" s="7">
        <v>3.61</v>
      </c>
      <c r="CJ21" s="7">
        <v>3.86</v>
      </c>
      <c r="CK21" s="7">
        <v>2.95</v>
      </c>
      <c r="CL21" s="7">
        <v>3.61</v>
      </c>
      <c r="CM21" s="7">
        <v>0.77</v>
      </c>
      <c r="CN21" s="7">
        <v>0.51</v>
      </c>
      <c r="CO21" s="7">
        <v>0.77</v>
      </c>
      <c r="CP21" s="7">
        <v>0.75</v>
      </c>
      <c r="CQ21" s="7">
        <v>0.51</v>
      </c>
      <c r="CR21" s="7">
        <v>0.77</v>
      </c>
      <c r="CS21" s="7">
        <v>6.4</v>
      </c>
      <c r="CT21" s="7">
        <v>5.2</v>
      </c>
      <c r="CU21" s="7">
        <v>6.4</v>
      </c>
      <c r="CV21" s="7">
        <v>2.33</v>
      </c>
      <c r="CW21" s="7">
        <v>1.82</v>
      </c>
      <c r="CX21" s="7">
        <v>2.22</v>
      </c>
      <c r="CY21" s="7">
        <v>2.33</v>
      </c>
      <c r="CZ21" s="7">
        <v>1.82</v>
      </c>
      <c r="DA21" s="7">
        <v>2.22</v>
      </c>
      <c r="DB21" s="7">
        <v>0.374</v>
      </c>
      <c r="DC21" s="7">
        <v>0.374</v>
      </c>
      <c r="DD21" s="7">
        <v>0.374</v>
      </c>
      <c r="DE21" s="7">
        <v>0.374</v>
      </c>
      <c r="DF21" s="7">
        <v>0.373</v>
      </c>
      <c r="DG21" s="7">
        <v>0.376</v>
      </c>
      <c r="DH21" s="7">
        <v>1.4</v>
      </c>
      <c r="DI21" s="7">
        <v>139</v>
      </c>
      <c r="DJ21" s="7">
        <v>1.4</v>
      </c>
      <c r="DK21" s="7">
        <v>143.6</v>
      </c>
      <c r="DL21" s="7">
        <v>10.9</v>
      </c>
      <c r="DM21" s="7">
        <v>197.7</v>
      </c>
      <c r="DN21" s="7">
        <v>3.3</v>
      </c>
      <c r="DO21" s="7">
        <v>133.2</v>
      </c>
      <c r="DP21" s="7">
        <v>3.3</v>
      </c>
      <c r="DQ21" s="7">
        <v>132.3</v>
      </c>
      <c r="DR21" s="7">
        <v>78</v>
      </c>
      <c r="DS21" s="7">
        <v>64.8</v>
      </c>
      <c r="DT21" s="7">
        <v>-6.6</v>
      </c>
      <c r="DU21" s="7">
        <v>-6.6</v>
      </c>
      <c r="DV21" s="7">
        <v>0</v>
      </c>
      <c r="DW21" s="7">
        <v>1448</v>
      </c>
      <c r="DX21" s="7">
        <v>0.87</v>
      </c>
      <c r="DY21" s="7">
        <v>0.75</v>
      </c>
      <c r="DZ21" s="7">
        <v>0.85</v>
      </c>
      <c r="EA21" s="6" t="s">
        <v>45</v>
      </c>
      <c r="EB21" s="8">
        <v>82.8</v>
      </c>
      <c r="EC21" s="7">
        <v>122</v>
      </c>
      <c r="ED21" s="7">
        <v>90</v>
      </c>
      <c r="EE21" s="7">
        <v>110</v>
      </c>
      <c r="EF21" s="7">
        <v>32.8</v>
      </c>
      <c r="EG21" s="7">
        <v>26.5</v>
      </c>
      <c r="EH21" s="7">
        <v>32.3</v>
      </c>
      <c r="EI21" s="7">
        <v>32.2</v>
      </c>
      <c r="EJ21" s="7">
        <v>27.7</v>
      </c>
      <c r="EK21" s="7">
        <v>2.79</v>
      </c>
      <c r="EL21" s="7">
        <v>2.27</v>
      </c>
      <c r="EM21" s="7">
        <v>2.77</v>
      </c>
      <c r="EN21" s="7">
        <v>73.4</v>
      </c>
      <c r="EO21" s="7">
        <v>18.3</v>
      </c>
      <c r="EP21" s="7">
        <v>7.9</v>
      </c>
      <c r="EQ21" s="7">
        <v>352.8</v>
      </c>
      <c r="ER21" s="7">
        <v>365.3</v>
      </c>
      <c r="ES21" s="7">
        <v>29.6</v>
      </c>
      <c r="ET21" s="7">
        <v>260.1</v>
      </c>
      <c r="EU21" s="7">
        <v>258.5</v>
      </c>
      <c r="EV21" s="7">
        <v>344.3</v>
      </c>
      <c r="EW21" s="7">
        <v>355.8</v>
      </c>
      <c r="EX21" s="7">
        <v>29</v>
      </c>
      <c r="EY21" s="7">
        <v>253.1</v>
      </c>
      <c r="EZ21" s="7">
        <v>252.7</v>
      </c>
      <c r="FA21" s="7">
        <v>303.8</v>
      </c>
      <c r="FB21" s="7">
        <v>315.4</v>
      </c>
      <c r="FC21" s="7">
        <v>25.2</v>
      </c>
      <c r="FD21" s="7">
        <v>221.4</v>
      </c>
      <c r="FE21" s="7">
        <v>222</v>
      </c>
      <c r="FF21" s="7">
        <v>271.4</v>
      </c>
      <c r="FG21" s="7">
        <v>283.5</v>
      </c>
      <c r="FH21" s="7">
        <v>21.2</v>
      </c>
      <c r="FI21" s="7">
        <v>197</v>
      </c>
      <c r="FJ21" s="7">
        <v>197.3</v>
      </c>
      <c r="FK21" s="7">
        <v>260.9</v>
      </c>
      <c r="FL21" s="7">
        <v>272.8</v>
      </c>
      <c r="FM21" s="7">
        <v>19.6</v>
      </c>
      <c r="FN21" s="7">
        <v>191.8</v>
      </c>
      <c r="FO21" s="7">
        <v>191.9</v>
      </c>
      <c r="FP21" s="7">
        <v>253.3</v>
      </c>
      <c r="FQ21" s="7">
        <v>264.7</v>
      </c>
      <c r="FR21" s="7">
        <v>17.1</v>
      </c>
      <c r="FS21" s="7">
        <v>189.2</v>
      </c>
      <c r="FT21" s="7">
        <v>189.3</v>
      </c>
      <c r="FU21" s="7">
        <v>16.2</v>
      </c>
      <c r="FV21" s="7">
        <v>16.8</v>
      </c>
      <c r="FW21" s="7">
        <v>1.5</v>
      </c>
      <c r="FX21" s="7">
        <v>12.8</v>
      </c>
      <c r="FY21" s="7">
        <v>12.8</v>
      </c>
      <c r="FZ21" s="7">
        <v>30.7</v>
      </c>
      <c r="GA21" s="7">
        <v>30.2</v>
      </c>
      <c r="GB21" s="7">
        <v>3.6</v>
      </c>
      <c r="GC21" s="7">
        <v>25.4</v>
      </c>
      <c r="GD21" s="7">
        <v>25.5</v>
      </c>
      <c r="GE21" s="7">
        <v>23.2</v>
      </c>
      <c r="GF21" s="7">
        <v>23.2</v>
      </c>
      <c r="GG21" s="7">
        <v>3.5</v>
      </c>
      <c r="GH21" s="7">
        <v>18.5</v>
      </c>
      <c r="GI21" s="7">
        <v>18.6</v>
      </c>
      <c r="GJ21" s="7">
        <v>5.8</v>
      </c>
      <c r="GK21" s="7">
        <v>5.5</v>
      </c>
      <c r="GL21" s="7">
        <v>8.2</v>
      </c>
      <c r="GM21" s="7">
        <v>6.6</v>
      </c>
      <c r="GN21" s="7">
        <v>6.6</v>
      </c>
      <c r="GO21" s="7">
        <v>6.2</v>
      </c>
      <c r="GP21" s="7">
        <v>36.2</v>
      </c>
      <c r="GQ21" s="7">
        <v>96</v>
      </c>
      <c r="GR21" s="7">
        <v>87.2</v>
      </c>
      <c r="GS21" s="7">
        <v>99.9</v>
      </c>
      <c r="GT21" s="7">
        <v>32.5</v>
      </c>
      <c r="GU21" s="7">
        <v>32.2</v>
      </c>
      <c r="GV21" s="7">
        <v>55.4</v>
      </c>
      <c r="GW21" s="7">
        <v>55.1</v>
      </c>
      <c r="GX21" s="6" t="s">
        <v>364</v>
      </c>
      <c r="GY21" s="6" t="s">
        <v>364</v>
      </c>
      <c r="GZ21" s="6" t="s">
        <v>364</v>
      </c>
      <c r="HA21" s="6" t="s">
        <v>364</v>
      </c>
      <c r="HB21" s="6" t="s">
        <v>364</v>
      </c>
      <c r="HC21" s="6" t="s">
        <v>364</v>
      </c>
      <c r="HD21" s="6" t="s">
        <v>364</v>
      </c>
      <c r="HE21" s="6" t="s">
        <v>364</v>
      </c>
      <c r="HF21" s="6" t="s">
        <v>364</v>
      </c>
      <c r="HG21" s="6" t="s">
        <v>364</v>
      </c>
      <c r="HH21" s="7">
        <v>770</v>
      </c>
      <c r="HI21" s="7">
        <v>2912</v>
      </c>
    </row>
    <row r="22" spans="1:217" ht="13.5" customHeight="1">
      <c r="A22" s="7">
        <v>4</v>
      </c>
      <c r="B22" s="5" t="s">
        <v>897</v>
      </c>
      <c r="C22" s="7">
        <v>164</v>
      </c>
      <c r="D22" s="6" t="s">
        <v>365</v>
      </c>
      <c r="E22" s="8">
        <v>60.6</v>
      </c>
      <c r="F22" s="8">
        <v>49.1</v>
      </c>
      <c r="G22" s="8">
        <v>66.5</v>
      </c>
      <c r="H22" s="8">
        <v>36.8</v>
      </c>
      <c r="I22" s="8">
        <v>29.4</v>
      </c>
      <c r="J22" s="8">
        <v>36</v>
      </c>
      <c r="K22" s="8">
        <v>22.8</v>
      </c>
      <c r="L22" s="8">
        <v>18.3</v>
      </c>
      <c r="M22" s="8">
        <v>22.3</v>
      </c>
      <c r="N22" s="8">
        <v>14</v>
      </c>
      <c r="O22" s="8">
        <v>11.2</v>
      </c>
      <c r="P22" s="8">
        <v>13.6</v>
      </c>
      <c r="Q22" s="8">
        <v>9.8</v>
      </c>
      <c r="R22" s="8">
        <v>7.9</v>
      </c>
      <c r="S22" s="8">
        <v>9.7</v>
      </c>
      <c r="T22" s="8">
        <v>3.6</v>
      </c>
      <c r="U22" s="8">
        <v>2.73</v>
      </c>
      <c r="V22" s="8">
        <v>3.33</v>
      </c>
      <c r="W22" s="8">
        <v>10.4</v>
      </c>
      <c r="X22" s="8">
        <v>11.6</v>
      </c>
      <c r="Y22" s="8">
        <v>18.5</v>
      </c>
      <c r="Z22" s="8">
        <v>47.2</v>
      </c>
      <c r="AA22" s="8">
        <v>37.8</v>
      </c>
      <c r="AB22" s="8">
        <v>46.2</v>
      </c>
      <c r="AC22" s="8">
        <v>50.2</v>
      </c>
      <c r="AD22" s="8">
        <v>40.1</v>
      </c>
      <c r="AE22" s="8">
        <v>49</v>
      </c>
      <c r="AF22" s="8">
        <v>27.7</v>
      </c>
      <c r="AG22" s="8">
        <v>22</v>
      </c>
      <c r="AH22" s="8">
        <v>27</v>
      </c>
      <c r="AI22" s="8">
        <v>22.5</v>
      </c>
      <c r="AJ22" s="8">
        <v>18.5</v>
      </c>
      <c r="AK22" s="8">
        <v>25</v>
      </c>
      <c r="AL22" s="8">
        <v>17.1</v>
      </c>
      <c r="AM22" s="9">
        <f t="shared" si="0"/>
        <v>0.4570957095709571</v>
      </c>
      <c r="AN22" s="7">
        <v>30</v>
      </c>
      <c r="AO22" s="7">
        <v>2.62</v>
      </c>
      <c r="AP22" s="7">
        <v>1.69</v>
      </c>
      <c r="AQ22" s="7">
        <v>2.53</v>
      </c>
      <c r="AR22" s="7">
        <v>122.2</v>
      </c>
      <c r="AS22" s="7">
        <v>2.58</v>
      </c>
      <c r="AT22" s="7">
        <v>1.69</v>
      </c>
      <c r="AU22" s="7">
        <v>2.53</v>
      </c>
      <c r="AV22" s="7">
        <v>120.5</v>
      </c>
      <c r="AW22" s="7">
        <v>21.5</v>
      </c>
      <c r="AX22" s="7">
        <v>17.3</v>
      </c>
      <c r="AY22" s="7">
        <v>21.1</v>
      </c>
      <c r="AZ22" s="7">
        <v>110.6</v>
      </c>
      <c r="BA22" s="7">
        <v>7.52</v>
      </c>
      <c r="BB22" s="7">
        <v>6.01</v>
      </c>
      <c r="BC22" s="7">
        <v>7.35</v>
      </c>
      <c r="BD22" s="7">
        <v>110.9</v>
      </c>
      <c r="BE22" s="7">
        <v>7.36</v>
      </c>
      <c r="BF22" s="7">
        <v>6.01</v>
      </c>
      <c r="BG22" s="7">
        <v>7.35</v>
      </c>
      <c r="BH22" s="7">
        <v>108.6</v>
      </c>
      <c r="BI22" s="7">
        <v>2.04</v>
      </c>
      <c r="BJ22" s="7">
        <v>1.32</v>
      </c>
      <c r="BK22" s="7">
        <v>1.98</v>
      </c>
      <c r="BL22" s="7">
        <v>2.01</v>
      </c>
      <c r="BM22" s="7">
        <v>1.32</v>
      </c>
      <c r="BN22" s="7">
        <v>1.98</v>
      </c>
      <c r="BO22" s="7">
        <v>16.8</v>
      </c>
      <c r="BP22" s="7">
        <v>13.5</v>
      </c>
      <c r="BQ22" s="7">
        <v>16.6</v>
      </c>
      <c r="BR22" s="7">
        <v>5.85</v>
      </c>
      <c r="BS22" s="7">
        <v>4.72</v>
      </c>
      <c r="BT22" s="7">
        <v>5.76</v>
      </c>
      <c r="BU22" s="7">
        <v>5.73</v>
      </c>
      <c r="BV22" s="7">
        <v>4.72</v>
      </c>
      <c r="BW22" s="7">
        <v>5.76</v>
      </c>
      <c r="BX22" s="7">
        <v>1.27</v>
      </c>
      <c r="BY22" s="7">
        <v>0.82</v>
      </c>
      <c r="BZ22" s="7">
        <v>1.22</v>
      </c>
      <c r="CA22" s="7">
        <v>1.25</v>
      </c>
      <c r="CB22" s="7">
        <v>0.82</v>
      </c>
      <c r="CC22" s="7">
        <v>1.22</v>
      </c>
      <c r="CD22" s="7">
        <v>10.4</v>
      </c>
      <c r="CE22" s="7">
        <v>8.4</v>
      </c>
      <c r="CF22" s="7">
        <v>10.3</v>
      </c>
      <c r="CG22" s="7">
        <v>3.65</v>
      </c>
      <c r="CH22" s="7">
        <v>2.93</v>
      </c>
      <c r="CI22" s="7">
        <v>3.57</v>
      </c>
      <c r="CJ22" s="7">
        <v>3.55</v>
      </c>
      <c r="CK22" s="7">
        <v>2.93</v>
      </c>
      <c r="CL22" s="7">
        <v>3.57</v>
      </c>
      <c r="CM22" s="7">
        <v>0.77</v>
      </c>
      <c r="CN22" s="7">
        <v>0.5</v>
      </c>
      <c r="CO22" s="7">
        <v>0.76</v>
      </c>
      <c r="CP22" s="7">
        <v>0.76</v>
      </c>
      <c r="CQ22" s="7">
        <v>0.5</v>
      </c>
      <c r="CR22" s="7">
        <v>0.76</v>
      </c>
      <c r="CS22" s="7">
        <v>6.4</v>
      </c>
      <c r="CT22" s="7">
        <v>5.1</v>
      </c>
      <c r="CU22" s="7">
        <v>6.3</v>
      </c>
      <c r="CV22" s="7">
        <v>2.2</v>
      </c>
      <c r="CW22" s="7">
        <v>1.79</v>
      </c>
      <c r="CX22" s="7">
        <v>2.19</v>
      </c>
      <c r="CY22" s="7">
        <v>2.18</v>
      </c>
      <c r="CZ22" s="7">
        <v>1.79</v>
      </c>
      <c r="DA22" s="7">
        <v>2.19</v>
      </c>
      <c r="DB22" s="7">
        <v>0.38</v>
      </c>
      <c r="DC22" s="7">
        <v>0.38</v>
      </c>
      <c r="DD22" s="7">
        <v>0.38</v>
      </c>
      <c r="DE22" s="7">
        <v>0.381</v>
      </c>
      <c r="DF22" s="7">
        <v>0.376</v>
      </c>
      <c r="DG22" s="7">
        <v>0.381</v>
      </c>
      <c r="DH22" s="7">
        <v>0.6</v>
      </c>
      <c r="DI22" s="7">
        <v>57.6</v>
      </c>
      <c r="DJ22" s="7">
        <v>0.6</v>
      </c>
      <c r="DK22" s="7">
        <v>59.2</v>
      </c>
      <c r="DL22" s="7">
        <v>5</v>
      </c>
      <c r="DM22" s="7">
        <v>91.1</v>
      </c>
      <c r="DN22" s="7">
        <v>1.7</v>
      </c>
      <c r="DO22" s="7">
        <v>67.8</v>
      </c>
      <c r="DP22" s="7">
        <v>1.6</v>
      </c>
      <c r="DQ22" s="7">
        <v>66.5</v>
      </c>
      <c r="DR22" s="7">
        <v>86</v>
      </c>
      <c r="DS22" s="7">
        <v>60.6</v>
      </c>
      <c r="DT22" s="7">
        <v>0</v>
      </c>
      <c r="DU22" s="7">
        <v>0</v>
      </c>
      <c r="DV22" s="7">
        <v>0</v>
      </c>
      <c r="DW22" s="7">
        <v>1455</v>
      </c>
      <c r="DX22" s="7">
        <v>0.8</v>
      </c>
      <c r="DY22" s="7">
        <v>0.75</v>
      </c>
      <c r="DZ22" s="7">
        <v>0.85</v>
      </c>
      <c r="EA22" s="6" t="s">
        <v>91</v>
      </c>
      <c r="EB22" s="8">
        <v>43.7</v>
      </c>
      <c r="EC22" s="7">
        <v>105</v>
      </c>
      <c r="ED22" s="7">
        <v>90</v>
      </c>
      <c r="EE22" s="7">
        <v>110</v>
      </c>
      <c r="EF22" s="7">
        <v>32.7</v>
      </c>
      <c r="EG22" s="7">
        <v>26.2</v>
      </c>
      <c r="EH22" s="7">
        <v>32</v>
      </c>
      <c r="EI22" s="7">
        <v>28.7</v>
      </c>
      <c r="EJ22" s="7">
        <v>25.9</v>
      </c>
      <c r="EK22" s="7">
        <v>2.98</v>
      </c>
      <c r="EL22" s="7">
        <v>2.24</v>
      </c>
      <c r="EM22" s="7">
        <v>2.74</v>
      </c>
      <c r="EN22" s="7">
        <v>73.2</v>
      </c>
      <c r="EO22" s="7">
        <v>18.7</v>
      </c>
      <c r="EP22" s="7">
        <v>3.9</v>
      </c>
      <c r="EQ22" s="7">
        <v>333.9</v>
      </c>
      <c r="ER22" s="7">
        <v>337.9</v>
      </c>
      <c r="ES22" s="7">
        <v>23.9</v>
      </c>
      <c r="ET22" s="7">
        <v>257.8</v>
      </c>
      <c r="EU22" s="7">
        <v>263</v>
      </c>
      <c r="EV22" s="7">
        <v>327.1</v>
      </c>
      <c r="EW22" s="7">
        <v>331</v>
      </c>
      <c r="EX22" s="7">
        <v>23</v>
      </c>
      <c r="EY22" s="7">
        <v>251.6</v>
      </c>
      <c r="EZ22" s="7">
        <v>257.4</v>
      </c>
      <c r="FA22" s="7">
        <v>293.2</v>
      </c>
      <c r="FB22" s="7">
        <v>297.1</v>
      </c>
      <c r="FC22" s="7">
        <v>19.7</v>
      </c>
      <c r="FD22" s="7">
        <v>220.2</v>
      </c>
      <c r="FE22" s="7">
        <v>227.1</v>
      </c>
      <c r="FF22" s="7">
        <v>265</v>
      </c>
      <c r="FG22" s="7">
        <v>269.6</v>
      </c>
      <c r="FH22" s="7">
        <v>16.7</v>
      </c>
      <c r="FI22" s="7">
        <v>197.7</v>
      </c>
      <c r="FJ22" s="7">
        <v>204.5</v>
      </c>
      <c r="FK22" s="7">
        <v>255.7</v>
      </c>
      <c r="FL22" s="7">
        <v>260.2</v>
      </c>
      <c r="FM22" s="7">
        <v>15.3</v>
      </c>
      <c r="FN22" s="7">
        <v>192.3</v>
      </c>
      <c r="FO22" s="7">
        <v>199</v>
      </c>
      <c r="FP22" s="7">
        <v>248.3</v>
      </c>
      <c r="FQ22" s="7">
        <v>253.3</v>
      </c>
      <c r="FR22" s="7">
        <v>13.3</v>
      </c>
      <c r="FS22" s="7">
        <v>189.1</v>
      </c>
      <c r="FT22" s="7">
        <v>195.2</v>
      </c>
      <c r="FU22" s="7">
        <v>13.7</v>
      </c>
      <c r="FV22" s="7">
        <v>13.3</v>
      </c>
      <c r="FW22" s="7">
        <v>1.6</v>
      </c>
      <c r="FX22" s="7">
        <v>11.9</v>
      </c>
      <c r="FY22" s="7">
        <v>11.7</v>
      </c>
      <c r="FZ22" s="7">
        <v>26.1</v>
      </c>
      <c r="GA22" s="7">
        <v>25.9</v>
      </c>
      <c r="GB22" s="7">
        <v>2.6</v>
      </c>
      <c r="GC22" s="7">
        <v>23.8</v>
      </c>
      <c r="GD22" s="7">
        <v>23.7</v>
      </c>
      <c r="GE22" s="7">
        <v>20.8</v>
      </c>
      <c r="GF22" s="7">
        <v>20.7</v>
      </c>
      <c r="GG22" s="7">
        <v>2.3</v>
      </c>
      <c r="GH22" s="7">
        <v>17.6</v>
      </c>
      <c r="GI22" s="7">
        <v>17.5</v>
      </c>
      <c r="GJ22" s="7">
        <v>5.1</v>
      </c>
      <c r="GK22" s="7">
        <v>5</v>
      </c>
      <c r="GL22" s="7">
        <v>7.7</v>
      </c>
      <c r="GM22" s="7">
        <v>6.2</v>
      </c>
      <c r="GN22" s="7">
        <v>6</v>
      </c>
      <c r="GO22" s="7">
        <v>5.7</v>
      </c>
      <c r="GP22" s="7">
        <v>33.3</v>
      </c>
      <c r="GQ22" s="7">
        <v>90.8</v>
      </c>
      <c r="GR22" s="7">
        <v>74.8</v>
      </c>
      <c r="GS22" s="7">
        <v>93</v>
      </c>
      <c r="GT22" s="7">
        <v>28.8</v>
      </c>
      <c r="GU22" s="7">
        <v>28.7</v>
      </c>
      <c r="GV22" s="7">
        <v>50.1</v>
      </c>
      <c r="GW22" s="7">
        <v>49.8</v>
      </c>
      <c r="GX22" s="6" t="s">
        <v>364</v>
      </c>
      <c r="GY22" s="6" t="s">
        <v>364</v>
      </c>
      <c r="GZ22" s="6" t="s">
        <v>364</v>
      </c>
      <c r="HA22" s="6" t="s">
        <v>364</v>
      </c>
      <c r="HB22" s="6" t="s">
        <v>364</v>
      </c>
      <c r="HC22" s="6" t="s">
        <v>364</v>
      </c>
      <c r="HD22" s="6" t="s">
        <v>364</v>
      </c>
      <c r="HE22" s="6" t="s">
        <v>364</v>
      </c>
      <c r="HF22" s="6" t="s">
        <v>364</v>
      </c>
      <c r="HG22" s="6" t="s">
        <v>364</v>
      </c>
      <c r="HH22" s="7">
        <v>770</v>
      </c>
      <c r="HI22" s="7">
        <v>2911</v>
      </c>
    </row>
    <row r="23" spans="1:217" ht="13.5" customHeight="1">
      <c r="A23" s="7">
        <v>5</v>
      </c>
      <c r="B23" s="5" t="s">
        <v>897</v>
      </c>
      <c r="C23" s="7">
        <v>163</v>
      </c>
      <c r="D23" s="6" t="s">
        <v>365</v>
      </c>
      <c r="E23" s="8">
        <v>51</v>
      </c>
      <c r="F23" s="8">
        <v>48.5</v>
      </c>
      <c r="G23" s="8">
        <v>65.7</v>
      </c>
      <c r="H23" s="8">
        <v>28.8</v>
      </c>
      <c r="I23" s="8">
        <v>29.1</v>
      </c>
      <c r="J23" s="8">
        <v>35.5</v>
      </c>
      <c r="K23" s="8">
        <v>17.8</v>
      </c>
      <c r="L23" s="8">
        <v>18</v>
      </c>
      <c r="M23" s="8">
        <v>22</v>
      </c>
      <c r="N23" s="8">
        <v>11</v>
      </c>
      <c r="O23" s="8">
        <v>11.1</v>
      </c>
      <c r="P23" s="8">
        <v>13.5</v>
      </c>
      <c r="Q23" s="8">
        <v>7.7</v>
      </c>
      <c r="R23" s="8">
        <v>7.8</v>
      </c>
      <c r="S23" s="8">
        <v>9.6</v>
      </c>
      <c r="T23" s="8">
        <v>2.77</v>
      </c>
      <c r="U23" s="8">
        <v>2.69</v>
      </c>
      <c r="V23" s="8">
        <v>3.29</v>
      </c>
      <c r="W23" s="8">
        <v>11.7</v>
      </c>
      <c r="X23" s="8">
        <v>11.4</v>
      </c>
      <c r="Y23" s="8">
        <v>18.3</v>
      </c>
      <c r="Z23" s="8">
        <v>36.9</v>
      </c>
      <c r="AA23" s="8">
        <v>37.3</v>
      </c>
      <c r="AB23" s="8">
        <v>45.7</v>
      </c>
      <c r="AC23" s="8">
        <v>39.3</v>
      </c>
      <c r="AD23" s="8">
        <v>39.6</v>
      </c>
      <c r="AE23" s="8">
        <v>48.4</v>
      </c>
      <c r="AF23" s="8">
        <v>21.3</v>
      </c>
      <c r="AG23" s="8">
        <v>21.7</v>
      </c>
      <c r="AH23" s="8">
        <v>26.5</v>
      </c>
      <c r="AI23" s="8">
        <v>19.2</v>
      </c>
      <c r="AJ23" s="8">
        <v>18.5</v>
      </c>
      <c r="AK23" s="8">
        <v>25</v>
      </c>
      <c r="AL23" s="8">
        <v>22.9</v>
      </c>
      <c r="AM23" s="9">
        <f t="shared" si="0"/>
        <v>0.4176470588235294</v>
      </c>
      <c r="AN23" s="7">
        <v>30</v>
      </c>
      <c r="AO23" s="7">
        <v>1.83</v>
      </c>
      <c r="AP23" s="7">
        <v>1.66</v>
      </c>
      <c r="AQ23" s="7">
        <v>2.5</v>
      </c>
      <c r="AR23" s="7">
        <v>98.2</v>
      </c>
      <c r="AS23" s="7">
        <v>1.75</v>
      </c>
      <c r="AT23" s="7">
        <v>1.66</v>
      </c>
      <c r="AU23" s="7">
        <v>2.5</v>
      </c>
      <c r="AV23" s="7">
        <v>94.1</v>
      </c>
      <c r="AW23" s="7">
        <v>17.2</v>
      </c>
      <c r="AX23" s="7">
        <v>17.1</v>
      </c>
      <c r="AY23" s="7">
        <v>20.9</v>
      </c>
      <c r="AZ23" s="7">
        <v>101.7</v>
      </c>
      <c r="BA23" s="7">
        <v>5.98</v>
      </c>
      <c r="BB23" s="7">
        <v>5.94</v>
      </c>
      <c r="BC23" s="7">
        <v>7.26</v>
      </c>
      <c r="BD23" s="7">
        <v>101.5</v>
      </c>
      <c r="BE23" s="7">
        <v>6.01</v>
      </c>
      <c r="BF23" s="7">
        <v>5.94</v>
      </c>
      <c r="BG23" s="7">
        <v>7.26</v>
      </c>
      <c r="BH23" s="7">
        <v>102</v>
      </c>
      <c r="BI23" s="7">
        <v>1.42</v>
      </c>
      <c r="BJ23" s="7">
        <v>1.3</v>
      </c>
      <c r="BK23" s="7">
        <v>1.96</v>
      </c>
      <c r="BL23" s="7">
        <v>1.36</v>
      </c>
      <c r="BM23" s="7">
        <v>1.3</v>
      </c>
      <c r="BN23" s="7">
        <v>1.96</v>
      </c>
      <c r="BO23" s="7">
        <v>13.4</v>
      </c>
      <c r="BP23" s="7">
        <v>13.4</v>
      </c>
      <c r="BQ23" s="7">
        <v>16.4</v>
      </c>
      <c r="BR23" s="7">
        <v>4.65</v>
      </c>
      <c r="BS23" s="7">
        <v>4.66</v>
      </c>
      <c r="BT23" s="7">
        <v>5.7</v>
      </c>
      <c r="BU23" s="7">
        <v>4.68</v>
      </c>
      <c r="BV23" s="7">
        <v>4.66</v>
      </c>
      <c r="BW23" s="7">
        <v>5.7</v>
      </c>
      <c r="BX23" s="7">
        <v>0.88</v>
      </c>
      <c r="BY23" s="7">
        <v>0.8</v>
      </c>
      <c r="BZ23" s="7">
        <v>1.22</v>
      </c>
      <c r="CA23" s="7">
        <v>0.85</v>
      </c>
      <c r="CB23" s="7">
        <v>0.8</v>
      </c>
      <c r="CC23" s="7">
        <v>1.22</v>
      </c>
      <c r="CD23" s="7">
        <v>8.3</v>
      </c>
      <c r="CE23" s="7">
        <v>8.4</v>
      </c>
      <c r="CF23" s="7">
        <v>10.2</v>
      </c>
      <c r="CG23" s="7">
        <v>2.89</v>
      </c>
      <c r="CH23" s="7">
        <v>2.89</v>
      </c>
      <c r="CI23" s="7">
        <v>3.53</v>
      </c>
      <c r="CJ23" s="7">
        <v>2.89</v>
      </c>
      <c r="CK23" s="7">
        <v>2.89</v>
      </c>
      <c r="CL23" s="7">
        <v>3.53</v>
      </c>
      <c r="CM23" s="7">
        <v>0.54</v>
      </c>
      <c r="CN23" s="7">
        <v>0.5</v>
      </c>
      <c r="CO23" s="7">
        <v>0.74</v>
      </c>
      <c r="CP23" s="7">
        <v>0.51</v>
      </c>
      <c r="CQ23" s="7">
        <v>0.5</v>
      </c>
      <c r="CR23" s="7">
        <v>0.74</v>
      </c>
      <c r="CS23" s="7">
        <v>5.1</v>
      </c>
      <c r="CT23" s="7">
        <v>5</v>
      </c>
      <c r="CU23" s="7">
        <v>6.2</v>
      </c>
      <c r="CV23" s="7">
        <v>1.76</v>
      </c>
      <c r="CW23" s="7">
        <v>1.77</v>
      </c>
      <c r="CX23" s="7">
        <v>2.17</v>
      </c>
      <c r="CY23" s="7">
        <v>1.79</v>
      </c>
      <c r="CZ23" s="7">
        <v>1.77</v>
      </c>
      <c r="DA23" s="7">
        <v>2.17</v>
      </c>
      <c r="DB23" s="7">
        <v>0.38</v>
      </c>
      <c r="DC23" s="7">
        <v>0.378</v>
      </c>
      <c r="DD23" s="7">
        <v>0.377</v>
      </c>
      <c r="DE23" s="7">
        <v>0.381</v>
      </c>
      <c r="DF23" s="7">
        <v>0.379</v>
      </c>
      <c r="DG23" s="7">
        <v>0.382</v>
      </c>
      <c r="DH23" s="7">
        <v>0.7</v>
      </c>
      <c r="DI23" s="7">
        <v>77.2</v>
      </c>
      <c r="DJ23" s="7">
        <v>0.8</v>
      </c>
      <c r="DK23" s="7">
        <v>80.1</v>
      </c>
      <c r="DL23" s="7">
        <v>5.5</v>
      </c>
      <c r="DM23" s="7">
        <v>101.5</v>
      </c>
      <c r="DN23" s="7">
        <v>1.9</v>
      </c>
      <c r="DO23" s="7">
        <v>77.9</v>
      </c>
      <c r="DP23" s="7">
        <v>1.9</v>
      </c>
      <c r="DQ23" s="7">
        <v>77.6</v>
      </c>
      <c r="DR23" s="7">
        <v>74</v>
      </c>
      <c r="DS23" s="7">
        <v>57.2</v>
      </c>
      <c r="DT23" s="7">
        <v>6.2</v>
      </c>
      <c r="DU23" s="7">
        <v>1.5</v>
      </c>
      <c r="DV23" s="7">
        <v>4.7</v>
      </c>
      <c r="DW23" s="7">
        <v>1219</v>
      </c>
      <c r="DX23" s="7">
        <v>0.84</v>
      </c>
      <c r="DY23" s="7">
        <v>0.75</v>
      </c>
      <c r="DZ23" s="7">
        <v>0.85</v>
      </c>
      <c r="EA23" s="6" t="s">
        <v>91</v>
      </c>
      <c r="EB23" s="8">
        <v>49.7</v>
      </c>
      <c r="EC23" s="7">
        <v>89</v>
      </c>
      <c r="ED23" s="7">
        <v>90</v>
      </c>
      <c r="EE23" s="7">
        <v>110</v>
      </c>
      <c r="EF23" s="7">
        <v>25.5</v>
      </c>
      <c r="EG23" s="7">
        <v>25.8</v>
      </c>
      <c r="EH23" s="7">
        <v>31.6</v>
      </c>
      <c r="EI23" s="7">
        <v>26</v>
      </c>
      <c r="EJ23" s="7">
        <v>22.8</v>
      </c>
      <c r="EK23" s="7">
        <v>2.36</v>
      </c>
      <c r="EL23" s="7">
        <v>2.21</v>
      </c>
      <c r="EM23" s="7">
        <v>2.71</v>
      </c>
      <c r="EN23" s="7">
        <v>73.2</v>
      </c>
      <c r="EO23" s="7">
        <v>14.8</v>
      </c>
      <c r="EP23" s="7">
        <v>4.4</v>
      </c>
      <c r="EQ23" s="7">
        <v>454.9</v>
      </c>
      <c r="ER23" s="7">
        <v>474.3</v>
      </c>
      <c r="ES23" s="7">
        <v>31.2</v>
      </c>
      <c r="ET23" s="7">
        <v>357.7</v>
      </c>
      <c r="EU23" s="7">
        <v>349.2</v>
      </c>
      <c r="EV23" s="7">
        <v>447.8</v>
      </c>
      <c r="EW23" s="7">
        <v>466.6</v>
      </c>
      <c r="EX23" s="7">
        <v>30.3</v>
      </c>
      <c r="EY23" s="7">
        <v>351.8</v>
      </c>
      <c r="EZ23" s="7">
        <v>343.8</v>
      </c>
      <c r="FA23" s="7">
        <v>405.9</v>
      </c>
      <c r="FB23" s="7">
        <v>424.1</v>
      </c>
      <c r="FC23" s="7">
        <v>26.6</v>
      </c>
      <c r="FD23" s="7">
        <v>316.5</v>
      </c>
      <c r="FE23" s="7">
        <v>312.3</v>
      </c>
      <c r="FF23" s="7">
        <v>369.4</v>
      </c>
      <c r="FG23" s="7">
        <v>387.2</v>
      </c>
      <c r="FH23" s="7">
        <v>22.7</v>
      </c>
      <c r="FI23" s="7">
        <v>285</v>
      </c>
      <c r="FJ23" s="7">
        <v>281.6</v>
      </c>
      <c r="FK23" s="7">
        <v>358.2</v>
      </c>
      <c r="FL23" s="7">
        <v>375.3</v>
      </c>
      <c r="FM23" s="7">
        <v>20.8</v>
      </c>
      <c r="FN23" s="7">
        <v>277.4</v>
      </c>
      <c r="FO23" s="7">
        <v>274.7</v>
      </c>
      <c r="FP23" s="7">
        <v>350.3</v>
      </c>
      <c r="FQ23" s="7">
        <v>367.3</v>
      </c>
      <c r="FR23" s="7">
        <v>18.4</v>
      </c>
      <c r="FS23" s="7">
        <v>272.7</v>
      </c>
      <c r="FT23" s="7">
        <v>271.8</v>
      </c>
      <c r="FU23" s="7">
        <v>15.6</v>
      </c>
      <c r="FV23" s="7">
        <v>16.3</v>
      </c>
      <c r="FW23" s="7">
        <v>1.7</v>
      </c>
      <c r="FX23" s="7">
        <v>12.9</v>
      </c>
      <c r="FY23" s="7">
        <v>12</v>
      </c>
      <c r="FZ23" s="7">
        <v>33.3</v>
      </c>
      <c r="GA23" s="7">
        <v>34</v>
      </c>
      <c r="GB23" s="7">
        <v>3.1</v>
      </c>
      <c r="GC23" s="7">
        <v>30.9</v>
      </c>
      <c r="GD23" s="7">
        <v>29.4</v>
      </c>
      <c r="GE23" s="7">
        <v>25.1</v>
      </c>
      <c r="GF23" s="7">
        <v>26.3</v>
      </c>
      <c r="GG23" s="7">
        <v>2.8</v>
      </c>
      <c r="GH23" s="7">
        <v>23.4</v>
      </c>
      <c r="GI23" s="7">
        <v>23.6</v>
      </c>
      <c r="GJ23" s="7">
        <v>4.7</v>
      </c>
      <c r="GK23" s="7">
        <v>4.6</v>
      </c>
      <c r="GL23" s="7">
        <v>6.6</v>
      </c>
      <c r="GM23" s="7">
        <v>5.6</v>
      </c>
      <c r="GN23" s="7">
        <v>5.4</v>
      </c>
      <c r="GO23" s="7">
        <v>5.1</v>
      </c>
      <c r="GP23" s="7">
        <v>31.4</v>
      </c>
      <c r="GQ23" s="7">
        <v>83.1</v>
      </c>
      <c r="GR23" s="7">
        <v>73.7</v>
      </c>
      <c r="GS23" s="7">
        <v>87.3</v>
      </c>
      <c r="GT23" s="7">
        <v>26.1</v>
      </c>
      <c r="GU23" s="7">
        <v>26</v>
      </c>
      <c r="GV23" s="7">
        <v>46.1</v>
      </c>
      <c r="GW23" s="7">
        <v>45.9</v>
      </c>
      <c r="GX23" s="6" t="s">
        <v>364</v>
      </c>
      <c r="GY23" s="6" t="s">
        <v>364</v>
      </c>
      <c r="GZ23" s="6" t="s">
        <v>364</v>
      </c>
      <c r="HA23" s="6" t="s">
        <v>364</v>
      </c>
      <c r="HB23" s="6" t="s">
        <v>364</v>
      </c>
      <c r="HC23" s="6" t="s">
        <v>364</v>
      </c>
      <c r="HD23" s="6" t="s">
        <v>364</v>
      </c>
      <c r="HE23" s="6" t="s">
        <v>364</v>
      </c>
      <c r="HF23" s="6" t="s">
        <v>364</v>
      </c>
      <c r="HG23" s="6" t="s">
        <v>364</v>
      </c>
      <c r="HH23" s="7">
        <v>770</v>
      </c>
      <c r="HI23" s="7">
        <v>2960</v>
      </c>
    </row>
    <row r="24" spans="1:217" ht="13.5" customHeight="1">
      <c r="A24" s="7">
        <v>6</v>
      </c>
      <c r="B24" s="5" t="s">
        <v>897</v>
      </c>
      <c r="C24" s="7">
        <v>165</v>
      </c>
      <c r="D24" s="6" t="s">
        <v>365</v>
      </c>
      <c r="E24" s="8">
        <v>63.6</v>
      </c>
      <c r="F24" s="8">
        <v>49.7</v>
      </c>
      <c r="G24" s="8">
        <v>67.3</v>
      </c>
      <c r="H24" s="8">
        <v>37.5</v>
      </c>
      <c r="I24" s="8">
        <v>29.8</v>
      </c>
      <c r="J24" s="8">
        <v>36.4</v>
      </c>
      <c r="K24" s="8">
        <v>23.7</v>
      </c>
      <c r="L24" s="8">
        <v>18.5</v>
      </c>
      <c r="M24" s="8">
        <v>22.5</v>
      </c>
      <c r="N24" s="8">
        <v>13.8</v>
      </c>
      <c r="O24" s="8">
        <v>11.3</v>
      </c>
      <c r="P24" s="8">
        <v>13.9</v>
      </c>
      <c r="Q24" s="8">
        <v>10.3</v>
      </c>
      <c r="R24" s="8">
        <v>8</v>
      </c>
      <c r="S24" s="8">
        <v>9.8</v>
      </c>
      <c r="T24" s="8">
        <v>3.62</v>
      </c>
      <c r="U24" s="8">
        <v>2.75</v>
      </c>
      <c r="V24" s="8">
        <v>3.37</v>
      </c>
      <c r="W24" s="8">
        <v>12.2</v>
      </c>
      <c r="X24" s="8">
        <v>11.7</v>
      </c>
      <c r="Y24" s="8">
        <v>18.7</v>
      </c>
      <c r="Z24" s="8">
        <v>48.4</v>
      </c>
      <c r="AA24" s="8">
        <v>38.3</v>
      </c>
      <c r="AB24" s="8">
        <v>46.8</v>
      </c>
      <c r="AC24" s="8">
        <v>51.4</v>
      </c>
      <c r="AD24" s="8">
        <v>40.6</v>
      </c>
      <c r="AE24" s="8">
        <v>49.6</v>
      </c>
      <c r="AF24" s="8">
        <v>28.9</v>
      </c>
      <c r="AG24" s="8">
        <v>22.3</v>
      </c>
      <c r="AH24" s="8">
        <v>27.3</v>
      </c>
      <c r="AI24" s="8">
        <v>23.4</v>
      </c>
      <c r="AJ24" s="8">
        <v>18.5</v>
      </c>
      <c r="AK24" s="8">
        <v>25</v>
      </c>
      <c r="AL24" s="8">
        <v>19.1</v>
      </c>
      <c r="AM24" s="9">
        <f t="shared" si="0"/>
        <v>0.4544025157232704</v>
      </c>
      <c r="AN24" s="7">
        <v>30</v>
      </c>
      <c r="AO24" s="7">
        <v>2.65</v>
      </c>
      <c r="AP24" s="7">
        <v>1.71</v>
      </c>
      <c r="AQ24" s="7">
        <v>2.57</v>
      </c>
      <c r="AR24" s="7">
        <v>120.5</v>
      </c>
      <c r="AS24" s="7">
        <v>2.54</v>
      </c>
      <c r="AT24" s="7">
        <v>1.71</v>
      </c>
      <c r="AU24" s="7">
        <v>2.57</v>
      </c>
      <c r="AV24" s="7">
        <v>115.8</v>
      </c>
      <c r="AW24" s="7">
        <v>21.9</v>
      </c>
      <c r="AX24" s="7">
        <v>17.5</v>
      </c>
      <c r="AY24" s="7">
        <v>21.3</v>
      </c>
      <c r="AZ24" s="7">
        <v>109.7</v>
      </c>
      <c r="BA24" s="7">
        <v>7.96</v>
      </c>
      <c r="BB24" s="7">
        <v>6.09</v>
      </c>
      <c r="BC24" s="7">
        <v>7.45</v>
      </c>
      <c r="BD24" s="7">
        <v>114.7</v>
      </c>
      <c r="BE24" s="7">
        <v>7.83</v>
      </c>
      <c r="BF24" s="7">
        <v>6.09</v>
      </c>
      <c r="BG24" s="7">
        <v>7.45</v>
      </c>
      <c r="BH24" s="7">
        <v>112.7</v>
      </c>
      <c r="BI24" s="7">
        <v>2.06</v>
      </c>
      <c r="BJ24" s="7">
        <v>1.34</v>
      </c>
      <c r="BK24" s="7">
        <v>2</v>
      </c>
      <c r="BL24" s="7">
        <v>1.97</v>
      </c>
      <c r="BM24" s="7">
        <v>1.34</v>
      </c>
      <c r="BN24" s="7">
        <v>2</v>
      </c>
      <c r="BO24" s="7">
        <v>16.9</v>
      </c>
      <c r="BP24" s="7">
        <v>13.7</v>
      </c>
      <c r="BQ24" s="7">
        <v>16.8</v>
      </c>
      <c r="BR24" s="7">
        <v>6.16</v>
      </c>
      <c r="BS24" s="7">
        <v>4.77</v>
      </c>
      <c r="BT24" s="7">
        <v>5.83</v>
      </c>
      <c r="BU24" s="7">
        <v>6.07</v>
      </c>
      <c r="BV24" s="7">
        <v>4.77</v>
      </c>
      <c r="BW24" s="7">
        <v>5.83</v>
      </c>
      <c r="BX24" s="7">
        <v>1.29</v>
      </c>
      <c r="BY24" s="7">
        <v>0.83</v>
      </c>
      <c r="BZ24" s="7">
        <v>1.23</v>
      </c>
      <c r="CA24" s="7">
        <v>1.23</v>
      </c>
      <c r="CB24" s="7">
        <v>0.83</v>
      </c>
      <c r="CC24" s="7">
        <v>1.23</v>
      </c>
      <c r="CD24" s="7">
        <v>10.7</v>
      </c>
      <c r="CE24" s="7">
        <v>8.5</v>
      </c>
      <c r="CF24" s="7">
        <v>10.4</v>
      </c>
      <c r="CG24" s="7">
        <v>3.92</v>
      </c>
      <c r="CH24" s="7">
        <v>2.95</v>
      </c>
      <c r="CI24" s="7">
        <v>3.61</v>
      </c>
      <c r="CJ24" s="7">
        <v>3.84</v>
      </c>
      <c r="CK24" s="7">
        <v>2.95</v>
      </c>
      <c r="CL24" s="7">
        <v>3.61</v>
      </c>
      <c r="CM24" s="7">
        <v>0.77</v>
      </c>
      <c r="CN24" s="7">
        <v>0.51</v>
      </c>
      <c r="CO24" s="7">
        <v>0.77</v>
      </c>
      <c r="CP24" s="7">
        <v>0.74</v>
      </c>
      <c r="CQ24" s="7">
        <v>0.51</v>
      </c>
      <c r="CR24" s="7">
        <v>0.77</v>
      </c>
      <c r="CS24" s="7">
        <v>6.2</v>
      </c>
      <c r="CT24" s="7">
        <v>5.2</v>
      </c>
      <c r="CU24" s="7">
        <v>6.4</v>
      </c>
      <c r="CV24" s="7">
        <v>2.24</v>
      </c>
      <c r="CW24" s="7">
        <v>1.82</v>
      </c>
      <c r="CX24" s="7">
        <v>2.22</v>
      </c>
      <c r="CY24" s="7">
        <v>2.23</v>
      </c>
      <c r="CZ24" s="7">
        <v>1.82</v>
      </c>
      <c r="DA24" s="7">
        <v>2.22</v>
      </c>
      <c r="DB24" s="7">
        <v>0.368</v>
      </c>
      <c r="DC24" s="7">
        <v>0.374</v>
      </c>
      <c r="DD24" s="7">
        <v>0.374</v>
      </c>
      <c r="DE24" s="7">
        <v>0.369</v>
      </c>
      <c r="DF24" s="7">
        <v>0.364</v>
      </c>
      <c r="DG24" s="7">
        <v>0.368</v>
      </c>
      <c r="DH24" s="7">
        <v>0.7</v>
      </c>
      <c r="DI24" s="7">
        <v>66.5</v>
      </c>
      <c r="DJ24" s="7">
        <v>0.7</v>
      </c>
      <c r="DK24" s="7">
        <v>71</v>
      </c>
      <c r="DL24" s="7">
        <v>5.9</v>
      </c>
      <c r="DM24" s="7">
        <v>106.9</v>
      </c>
      <c r="DN24" s="7">
        <v>2</v>
      </c>
      <c r="DO24" s="7">
        <v>79.5</v>
      </c>
      <c r="DP24" s="7">
        <v>2</v>
      </c>
      <c r="DQ24" s="7">
        <v>78.3</v>
      </c>
      <c r="DR24" s="7">
        <v>86</v>
      </c>
      <c r="DS24" s="7">
        <v>63.6</v>
      </c>
      <c r="DT24" s="7">
        <v>0</v>
      </c>
      <c r="DU24" s="7">
        <v>0</v>
      </c>
      <c r="DV24" s="7">
        <v>0</v>
      </c>
      <c r="DW24" s="7">
        <v>1481</v>
      </c>
      <c r="DX24" s="7">
        <v>0.8</v>
      </c>
      <c r="DY24" s="7">
        <v>0.75</v>
      </c>
      <c r="DZ24" s="7">
        <v>0.85</v>
      </c>
      <c r="EA24" s="6" t="s">
        <v>91</v>
      </c>
      <c r="EB24" s="8">
        <v>43.2</v>
      </c>
      <c r="EC24" s="7">
        <v>109</v>
      </c>
      <c r="ED24" s="7">
        <v>90</v>
      </c>
      <c r="EE24" s="7">
        <v>110</v>
      </c>
      <c r="EF24" s="7">
        <v>34</v>
      </c>
      <c r="EG24" s="7">
        <v>26.5</v>
      </c>
      <c r="EH24" s="7">
        <v>32.3</v>
      </c>
      <c r="EI24" s="7">
        <v>29.5</v>
      </c>
      <c r="EJ24" s="7">
        <v>26.1</v>
      </c>
      <c r="EK24" s="7">
        <v>3.03</v>
      </c>
      <c r="EL24" s="7">
        <v>2.27</v>
      </c>
      <c r="EM24" s="7">
        <v>2.77</v>
      </c>
      <c r="EN24" s="7">
        <v>73</v>
      </c>
      <c r="EO24" s="7">
        <v>18.9</v>
      </c>
      <c r="EP24" s="7">
        <v>4.5</v>
      </c>
      <c r="EQ24" s="7">
        <v>354.5</v>
      </c>
      <c r="ER24" s="7">
        <v>368</v>
      </c>
      <c r="ES24" s="7">
        <v>27.7</v>
      </c>
      <c r="ET24" s="7">
        <v>272.5</v>
      </c>
      <c r="EU24" s="7">
        <v>278.1</v>
      </c>
      <c r="EV24" s="7">
        <v>345.9</v>
      </c>
      <c r="EW24" s="7">
        <v>359.4</v>
      </c>
      <c r="EX24" s="7">
        <v>26.7</v>
      </c>
      <c r="EY24" s="7">
        <v>265.9</v>
      </c>
      <c r="EZ24" s="7">
        <v>271.2</v>
      </c>
      <c r="FA24" s="7">
        <v>304.7</v>
      </c>
      <c r="FB24" s="7">
        <v>318.5</v>
      </c>
      <c r="FC24" s="7">
        <v>22.6</v>
      </c>
      <c r="FD24" s="7">
        <v>226</v>
      </c>
      <c r="FE24" s="7">
        <v>231.7</v>
      </c>
      <c r="FF24" s="7">
        <v>272.6</v>
      </c>
      <c r="FG24" s="7">
        <v>286.2</v>
      </c>
      <c r="FH24" s="7">
        <v>18.9</v>
      </c>
      <c r="FI24" s="7">
        <v>198.4</v>
      </c>
      <c r="FJ24" s="7">
        <v>204.1</v>
      </c>
      <c r="FK24" s="7">
        <v>262.4</v>
      </c>
      <c r="FL24" s="7">
        <v>275.7</v>
      </c>
      <c r="FM24" s="7">
        <v>17.3</v>
      </c>
      <c r="FN24" s="7">
        <v>192.9</v>
      </c>
      <c r="FO24" s="7">
        <v>198.4</v>
      </c>
      <c r="FP24" s="7">
        <v>254.6</v>
      </c>
      <c r="FQ24" s="7">
        <v>268</v>
      </c>
      <c r="FR24" s="7">
        <v>14.3</v>
      </c>
      <c r="FS24" s="7">
        <v>190.7</v>
      </c>
      <c r="FT24" s="7">
        <v>196.2</v>
      </c>
      <c r="FU24" s="7">
        <v>16.9</v>
      </c>
      <c r="FV24" s="7">
        <v>16.9</v>
      </c>
      <c r="FW24" s="7">
        <v>2.1</v>
      </c>
      <c r="FX24" s="7">
        <v>15.8</v>
      </c>
      <c r="FY24" s="7">
        <v>15.1</v>
      </c>
      <c r="FZ24" s="7">
        <v>30.3</v>
      </c>
      <c r="GA24" s="7">
        <v>30.5</v>
      </c>
      <c r="GB24" s="7">
        <v>3.5</v>
      </c>
      <c r="GC24" s="7">
        <v>29.9</v>
      </c>
      <c r="GD24" s="7">
        <v>29.4</v>
      </c>
      <c r="GE24" s="7">
        <v>22.3</v>
      </c>
      <c r="GF24" s="7">
        <v>23</v>
      </c>
      <c r="GG24" s="7">
        <v>4.1</v>
      </c>
      <c r="GH24" s="7">
        <v>20.4</v>
      </c>
      <c r="GI24" s="7">
        <v>20.3</v>
      </c>
      <c r="GJ24" s="7">
        <v>5.7</v>
      </c>
      <c r="GK24" s="7">
        <v>5.5</v>
      </c>
      <c r="GL24" s="7">
        <v>8.8</v>
      </c>
      <c r="GM24" s="7">
        <v>7.6</v>
      </c>
      <c r="GN24" s="7">
        <v>7.3</v>
      </c>
      <c r="GO24" s="7">
        <v>6.6</v>
      </c>
      <c r="GP24" s="7">
        <v>33.6</v>
      </c>
      <c r="GQ24" s="7">
        <v>91.8</v>
      </c>
      <c r="GR24" s="7">
        <v>76.4</v>
      </c>
      <c r="GS24" s="7">
        <v>95.5</v>
      </c>
      <c r="GT24" s="7">
        <v>29.7</v>
      </c>
      <c r="GU24" s="7">
        <v>29.5</v>
      </c>
      <c r="GV24" s="7">
        <v>52.7</v>
      </c>
      <c r="GW24" s="7">
        <v>52.3</v>
      </c>
      <c r="GX24" s="6" t="s">
        <v>364</v>
      </c>
      <c r="GY24" s="6" t="s">
        <v>364</v>
      </c>
      <c r="GZ24" s="6" t="s">
        <v>364</v>
      </c>
      <c r="HA24" s="6" t="s">
        <v>364</v>
      </c>
      <c r="HB24" s="6" t="s">
        <v>364</v>
      </c>
      <c r="HC24" s="6" t="s">
        <v>364</v>
      </c>
      <c r="HD24" s="6" t="s">
        <v>364</v>
      </c>
      <c r="HE24" s="6" t="s">
        <v>364</v>
      </c>
      <c r="HF24" s="6" t="s">
        <v>364</v>
      </c>
      <c r="HG24" s="6" t="s">
        <v>364</v>
      </c>
      <c r="HH24" s="7">
        <v>770</v>
      </c>
      <c r="HI24" s="7">
        <v>2918</v>
      </c>
    </row>
    <row r="25" spans="1:217" ht="13.5" customHeight="1">
      <c r="A25" s="7">
        <v>7</v>
      </c>
      <c r="B25" s="5" t="s">
        <v>897</v>
      </c>
      <c r="C25" s="7">
        <v>164.3</v>
      </c>
      <c r="D25" s="6" t="s">
        <v>365</v>
      </c>
      <c r="E25" s="8">
        <v>55.9</v>
      </c>
      <c r="F25" s="8">
        <v>49.3</v>
      </c>
      <c r="G25" s="8">
        <v>66.7</v>
      </c>
      <c r="H25" s="8">
        <v>32.9</v>
      </c>
      <c r="I25" s="8">
        <v>29.5</v>
      </c>
      <c r="J25" s="8">
        <v>36.1</v>
      </c>
      <c r="K25" s="8">
        <v>20.5</v>
      </c>
      <c r="L25" s="8">
        <v>18.4</v>
      </c>
      <c r="M25" s="8">
        <v>22.4</v>
      </c>
      <c r="N25" s="8">
        <v>12.4</v>
      </c>
      <c r="O25" s="8">
        <v>11.3</v>
      </c>
      <c r="P25" s="8">
        <v>13.8</v>
      </c>
      <c r="Q25" s="8">
        <v>8.9</v>
      </c>
      <c r="R25" s="8">
        <v>7.9</v>
      </c>
      <c r="S25" s="8">
        <v>9.7</v>
      </c>
      <c r="T25" s="8">
        <v>3.14</v>
      </c>
      <c r="U25" s="8">
        <v>2.74</v>
      </c>
      <c r="V25" s="8">
        <v>3.34</v>
      </c>
      <c r="W25" s="8">
        <v>11</v>
      </c>
      <c r="X25" s="8">
        <v>11.6</v>
      </c>
      <c r="Y25" s="8">
        <v>18.6</v>
      </c>
      <c r="Z25" s="8">
        <v>42.3</v>
      </c>
      <c r="AA25" s="8">
        <v>38</v>
      </c>
      <c r="AB25" s="8">
        <v>46.4</v>
      </c>
      <c r="AC25" s="8">
        <v>44.9</v>
      </c>
      <c r="AD25" s="8">
        <v>40.2</v>
      </c>
      <c r="AE25" s="8">
        <v>49.2</v>
      </c>
      <c r="AF25" s="8">
        <v>24.7</v>
      </c>
      <c r="AG25" s="8">
        <v>22.1</v>
      </c>
      <c r="AH25" s="8">
        <v>27.1</v>
      </c>
      <c r="AI25" s="8">
        <v>20.7</v>
      </c>
      <c r="AJ25" s="8">
        <v>18.5</v>
      </c>
      <c r="AK25" s="8">
        <v>25</v>
      </c>
      <c r="AL25" s="8">
        <v>19.7</v>
      </c>
      <c r="AM25" s="9">
        <f t="shared" si="0"/>
        <v>0.4418604651162791</v>
      </c>
      <c r="AN25" s="7">
        <v>30</v>
      </c>
      <c r="AO25" s="7">
        <v>2.24</v>
      </c>
      <c r="AP25" s="7">
        <v>1.7</v>
      </c>
      <c r="AQ25" s="7">
        <v>2.54</v>
      </c>
      <c r="AR25" s="7">
        <v>109.8</v>
      </c>
      <c r="AS25" s="7">
        <v>2.2</v>
      </c>
      <c r="AT25" s="7">
        <v>1.7</v>
      </c>
      <c r="AU25" s="7">
        <v>2.54</v>
      </c>
      <c r="AV25" s="7">
        <v>108</v>
      </c>
      <c r="AW25" s="7">
        <v>19.6</v>
      </c>
      <c r="AX25" s="7">
        <v>17.4</v>
      </c>
      <c r="AY25" s="7">
        <v>21.2</v>
      </c>
      <c r="AZ25" s="7">
        <v>105.8</v>
      </c>
      <c r="BA25" s="7">
        <v>6.87</v>
      </c>
      <c r="BB25" s="7">
        <v>6.04</v>
      </c>
      <c r="BC25" s="7">
        <v>7.38</v>
      </c>
      <c r="BD25" s="7">
        <v>106.4</v>
      </c>
      <c r="BE25" s="7">
        <v>6.82</v>
      </c>
      <c r="BF25" s="7">
        <v>6.04</v>
      </c>
      <c r="BG25" s="7">
        <v>7.38</v>
      </c>
      <c r="BH25" s="7">
        <v>105.5</v>
      </c>
      <c r="BI25" s="7">
        <v>1.74</v>
      </c>
      <c r="BJ25" s="7">
        <v>1.33</v>
      </c>
      <c r="BK25" s="7">
        <v>1.99</v>
      </c>
      <c r="BL25" s="7">
        <v>1.71</v>
      </c>
      <c r="BM25" s="7">
        <v>1.33</v>
      </c>
      <c r="BN25" s="7">
        <v>1.99</v>
      </c>
      <c r="BO25" s="7">
        <v>15.3</v>
      </c>
      <c r="BP25" s="7">
        <v>13.6</v>
      </c>
      <c r="BQ25" s="7">
        <v>16.6</v>
      </c>
      <c r="BR25" s="7">
        <v>5.35</v>
      </c>
      <c r="BS25" s="7">
        <v>4.73</v>
      </c>
      <c r="BT25" s="7">
        <v>5.79</v>
      </c>
      <c r="BU25" s="7">
        <v>5.3</v>
      </c>
      <c r="BV25" s="7">
        <v>4.73</v>
      </c>
      <c r="BW25" s="7">
        <v>5.79</v>
      </c>
      <c r="BX25" s="7">
        <v>1.08</v>
      </c>
      <c r="BY25" s="7">
        <v>0.83</v>
      </c>
      <c r="BZ25" s="7">
        <v>1.23</v>
      </c>
      <c r="CA25" s="7">
        <v>1.06</v>
      </c>
      <c r="CB25" s="7">
        <v>0.83</v>
      </c>
      <c r="CC25" s="7">
        <v>1.23</v>
      </c>
      <c r="CD25" s="7">
        <v>9.5</v>
      </c>
      <c r="CE25" s="7">
        <v>8.5</v>
      </c>
      <c r="CF25" s="7">
        <v>10.3</v>
      </c>
      <c r="CG25" s="7">
        <v>3.33</v>
      </c>
      <c r="CH25" s="7">
        <v>2.93</v>
      </c>
      <c r="CI25" s="7">
        <v>3.59</v>
      </c>
      <c r="CJ25" s="7">
        <v>3.3</v>
      </c>
      <c r="CK25" s="7">
        <v>2.93</v>
      </c>
      <c r="CL25" s="7">
        <v>3.59</v>
      </c>
      <c r="CM25" s="7">
        <v>0.66</v>
      </c>
      <c r="CN25" s="7">
        <v>0.5</v>
      </c>
      <c r="CO25" s="7">
        <v>0.76</v>
      </c>
      <c r="CP25" s="7">
        <v>0.65</v>
      </c>
      <c r="CQ25" s="7">
        <v>0.5</v>
      </c>
      <c r="CR25" s="7">
        <v>0.76</v>
      </c>
      <c r="CS25" s="7">
        <v>5.8</v>
      </c>
      <c r="CT25" s="7">
        <v>5.1</v>
      </c>
      <c r="CU25" s="7">
        <v>6.3</v>
      </c>
      <c r="CV25" s="7">
        <v>2.02</v>
      </c>
      <c r="CW25" s="7">
        <v>1.8</v>
      </c>
      <c r="CX25" s="7">
        <v>2.2</v>
      </c>
      <c r="CY25" s="7">
        <v>2</v>
      </c>
      <c r="CZ25" s="7">
        <v>1.8</v>
      </c>
      <c r="DA25" s="7">
        <v>2.2</v>
      </c>
      <c r="DB25" s="7">
        <v>0.378</v>
      </c>
      <c r="DC25" s="7">
        <v>0.378</v>
      </c>
      <c r="DD25" s="7">
        <v>0.378</v>
      </c>
      <c r="DE25" s="7">
        <v>0.378</v>
      </c>
      <c r="DF25" s="7">
        <v>0.377</v>
      </c>
      <c r="DG25" s="7">
        <v>0.377</v>
      </c>
      <c r="DH25" s="7">
        <v>0.6</v>
      </c>
      <c r="DI25" s="7">
        <v>65.9</v>
      </c>
      <c r="DJ25" s="7">
        <v>0.7</v>
      </c>
      <c r="DK25" s="7">
        <v>67.8</v>
      </c>
      <c r="DL25" s="7">
        <v>5.2</v>
      </c>
      <c r="DM25" s="7">
        <v>95</v>
      </c>
      <c r="DN25" s="7">
        <v>1.8</v>
      </c>
      <c r="DO25" s="7">
        <v>71.8</v>
      </c>
      <c r="DP25" s="7">
        <v>1.8</v>
      </c>
      <c r="DQ25" s="7">
        <v>71.5</v>
      </c>
      <c r="DR25" s="7">
        <v>78</v>
      </c>
      <c r="DS25" s="7">
        <v>58</v>
      </c>
      <c r="DT25" s="7">
        <v>2.1</v>
      </c>
      <c r="DU25" s="7">
        <v>2.1</v>
      </c>
      <c r="DV25" s="7">
        <v>0</v>
      </c>
      <c r="DW25" s="7">
        <v>1340</v>
      </c>
      <c r="DX25" s="7">
        <v>0.83</v>
      </c>
      <c r="DY25" s="7">
        <v>0.75</v>
      </c>
      <c r="DZ25" s="7">
        <v>0.85</v>
      </c>
      <c r="EA25" s="6" t="s">
        <v>91</v>
      </c>
      <c r="EB25" s="8">
        <v>45.3</v>
      </c>
      <c r="EC25" s="7">
        <v>96</v>
      </c>
      <c r="ED25" s="7">
        <v>90</v>
      </c>
      <c r="EE25" s="7">
        <v>110</v>
      </c>
      <c r="EF25" s="7">
        <v>29.3</v>
      </c>
      <c r="EG25" s="7">
        <v>26.3</v>
      </c>
      <c r="EH25" s="7">
        <v>32.1</v>
      </c>
      <c r="EI25" s="7">
        <v>27.4</v>
      </c>
      <c r="EJ25" s="7">
        <v>24.4</v>
      </c>
      <c r="EK25" s="7">
        <v>2.58</v>
      </c>
      <c r="EL25" s="7">
        <v>2.25</v>
      </c>
      <c r="EM25" s="7">
        <v>2.75</v>
      </c>
      <c r="EN25" s="7">
        <v>73.3</v>
      </c>
      <c r="EO25" s="7">
        <v>16.6</v>
      </c>
      <c r="EP25" s="7">
        <v>4.1</v>
      </c>
      <c r="EQ25" s="7">
        <v>382</v>
      </c>
      <c r="ER25" s="7">
        <v>387</v>
      </c>
      <c r="ES25" s="7">
        <v>29.9</v>
      </c>
      <c r="ET25" s="7">
        <v>303.5</v>
      </c>
      <c r="EU25" s="7">
        <v>308.4</v>
      </c>
      <c r="EV25" s="7">
        <v>375.2</v>
      </c>
      <c r="EW25" s="7">
        <v>380</v>
      </c>
      <c r="EX25" s="7">
        <v>28.9</v>
      </c>
      <c r="EY25" s="7">
        <v>297.4</v>
      </c>
      <c r="EZ25" s="7">
        <v>302</v>
      </c>
      <c r="FA25" s="7">
        <v>339.1</v>
      </c>
      <c r="FB25" s="7">
        <v>344.5</v>
      </c>
      <c r="FC25" s="7">
        <v>25</v>
      </c>
      <c r="FD25" s="7">
        <v>263.3</v>
      </c>
      <c r="FE25" s="7">
        <v>267.2</v>
      </c>
      <c r="FF25" s="7">
        <v>306</v>
      </c>
      <c r="FG25" s="7">
        <v>312.3</v>
      </c>
      <c r="FH25" s="7">
        <v>21.2</v>
      </c>
      <c r="FI25" s="7">
        <v>236.9</v>
      </c>
      <c r="FJ25" s="7">
        <v>239.9</v>
      </c>
      <c r="FK25" s="7">
        <v>295.5</v>
      </c>
      <c r="FL25" s="7">
        <v>302</v>
      </c>
      <c r="FM25" s="7">
        <v>19.6</v>
      </c>
      <c r="FN25" s="7">
        <v>230.5</v>
      </c>
      <c r="FO25" s="7">
        <v>233.3</v>
      </c>
      <c r="FP25" s="7">
        <v>288.3</v>
      </c>
      <c r="FQ25" s="7">
        <v>295.1</v>
      </c>
      <c r="FR25" s="7">
        <v>17.7</v>
      </c>
      <c r="FS25" s="7">
        <v>226.5</v>
      </c>
      <c r="FT25" s="7">
        <v>229.2</v>
      </c>
      <c r="FU25" s="7">
        <v>13.7</v>
      </c>
      <c r="FV25" s="7">
        <v>13.9</v>
      </c>
      <c r="FW25" s="7">
        <v>1.9</v>
      </c>
      <c r="FX25" s="7">
        <v>13</v>
      </c>
      <c r="FY25" s="7">
        <v>13.2</v>
      </c>
      <c r="FZ25" s="7">
        <v>29.6</v>
      </c>
      <c r="GA25" s="7">
        <v>28.8</v>
      </c>
      <c r="GB25" s="7">
        <v>3</v>
      </c>
      <c r="GC25" s="7">
        <v>27.5</v>
      </c>
      <c r="GD25" s="7">
        <v>27.9</v>
      </c>
      <c r="GE25" s="7">
        <v>23.5</v>
      </c>
      <c r="GF25" s="7">
        <v>22.9</v>
      </c>
      <c r="GG25" s="7">
        <v>3</v>
      </c>
      <c r="GH25" s="7">
        <v>20.6</v>
      </c>
      <c r="GI25" s="7">
        <v>20.5</v>
      </c>
      <c r="GJ25" s="7">
        <v>5</v>
      </c>
      <c r="GK25" s="7">
        <v>4.8</v>
      </c>
      <c r="GL25" s="7">
        <v>7</v>
      </c>
      <c r="GM25" s="7">
        <v>6</v>
      </c>
      <c r="GN25" s="7">
        <v>6</v>
      </c>
      <c r="GO25" s="7">
        <v>5.5</v>
      </c>
      <c r="GP25" s="7">
        <v>32.8</v>
      </c>
      <c r="GQ25" s="7">
        <v>87.2</v>
      </c>
      <c r="GR25" s="7">
        <v>74.9</v>
      </c>
      <c r="GS25" s="7">
        <v>90.1</v>
      </c>
      <c r="GT25" s="7">
        <v>27.5</v>
      </c>
      <c r="GU25" s="7">
        <v>27.4</v>
      </c>
      <c r="GV25" s="7">
        <v>47.9</v>
      </c>
      <c r="GW25" s="7">
        <v>47.8</v>
      </c>
      <c r="GX25" s="6" t="s">
        <v>364</v>
      </c>
      <c r="GY25" s="6" t="s">
        <v>364</v>
      </c>
      <c r="GZ25" s="6" t="s">
        <v>364</v>
      </c>
      <c r="HA25" s="6" t="s">
        <v>364</v>
      </c>
      <c r="HB25" s="6" t="s">
        <v>364</v>
      </c>
      <c r="HC25" s="6" t="s">
        <v>364</v>
      </c>
      <c r="HD25" s="6" t="s">
        <v>364</v>
      </c>
      <c r="HE25" s="6" t="s">
        <v>364</v>
      </c>
      <c r="HF25" s="6" t="s">
        <v>364</v>
      </c>
      <c r="HG25" s="6" t="s">
        <v>364</v>
      </c>
      <c r="HH25" s="7">
        <v>770</v>
      </c>
      <c r="HI25" s="7">
        <v>2941</v>
      </c>
    </row>
    <row r="26" spans="1:217" ht="13.5" customHeight="1">
      <c r="A26" s="7">
        <v>8</v>
      </c>
      <c r="B26" s="5" t="s">
        <v>897</v>
      </c>
      <c r="C26" s="7">
        <v>166</v>
      </c>
      <c r="D26" s="6" t="s">
        <v>365</v>
      </c>
      <c r="E26" s="8">
        <v>58.1</v>
      </c>
      <c r="F26" s="8">
        <v>50.3</v>
      </c>
      <c r="G26" s="8">
        <v>68.1</v>
      </c>
      <c r="H26" s="8">
        <v>32.5</v>
      </c>
      <c r="I26" s="8">
        <v>30.1</v>
      </c>
      <c r="J26" s="8">
        <v>36.8</v>
      </c>
      <c r="K26" s="8">
        <v>20.4</v>
      </c>
      <c r="L26" s="8">
        <v>18.7</v>
      </c>
      <c r="M26" s="8">
        <v>22.9</v>
      </c>
      <c r="N26" s="8">
        <v>12.1</v>
      </c>
      <c r="O26" s="8">
        <v>11.4</v>
      </c>
      <c r="P26" s="8">
        <v>14</v>
      </c>
      <c r="Q26" s="8">
        <v>8.9</v>
      </c>
      <c r="R26" s="8">
        <v>8.1</v>
      </c>
      <c r="S26" s="8">
        <v>9.9</v>
      </c>
      <c r="T26" s="8">
        <v>3.23</v>
      </c>
      <c r="U26" s="8">
        <v>2.79</v>
      </c>
      <c r="V26" s="8">
        <v>3.41</v>
      </c>
      <c r="W26" s="8">
        <v>13.5</v>
      </c>
      <c r="X26" s="8">
        <v>11.9</v>
      </c>
      <c r="Y26" s="8">
        <v>19</v>
      </c>
      <c r="Z26" s="8">
        <v>41.9</v>
      </c>
      <c r="AA26" s="8">
        <v>38.8</v>
      </c>
      <c r="AB26" s="8">
        <v>47.4</v>
      </c>
      <c r="AC26" s="8">
        <v>44.6</v>
      </c>
      <c r="AD26" s="8">
        <v>41.1</v>
      </c>
      <c r="AE26" s="8">
        <v>50.2</v>
      </c>
      <c r="AF26" s="8">
        <v>24.7</v>
      </c>
      <c r="AG26" s="8">
        <v>22.6</v>
      </c>
      <c r="AH26" s="8">
        <v>27.6</v>
      </c>
      <c r="AI26" s="8">
        <v>21.1</v>
      </c>
      <c r="AJ26" s="8">
        <v>18.5</v>
      </c>
      <c r="AK26" s="8">
        <v>25</v>
      </c>
      <c r="AL26" s="8">
        <v>23.3</v>
      </c>
      <c r="AM26" s="9">
        <f t="shared" si="0"/>
        <v>0.42512908777969016</v>
      </c>
      <c r="AN26" s="7">
        <v>30</v>
      </c>
      <c r="AO26" s="7">
        <v>2.17</v>
      </c>
      <c r="AP26" s="7">
        <v>1.73</v>
      </c>
      <c r="AQ26" s="7">
        <v>2.59</v>
      </c>
      <c r="AR26" s="7">
        <v>102.2</v>
      </c>
      <c r="AS26" s="7">
        <v>2.12</v>
      </c>
      <c r="AT26" s="7">
        <v>1.73</v>
      </c>
      <c r="AU26" s="7">
        <v>2.59</v>
      </c>
      <c r="AV26" s="7">
        <v>100.1</v>
      </c>
      <c r="AW26" s="7">
        <v>19.6</v>
      </c>
      <c r="AX26" s="7">
        <v>17.7</v>
      </c>
      <c r="AY26" s="7">
        <v>21.7</v>
      </c>
      <c r="AZ26" s="7">
        <v>101.4</v>
      </c>
      <c r="BA26" s="7">
        <v>6.86</v>
      </c>
      <c r="BB26" s="7">
        <v>6.17</v>
      </c>
      <c r="BC26" s="7">
        <v>7.54</v>
      </c>
      <c r="BD26" s="7">
        <v>102.2</v>
      </c>
      <c r="BE26" s="7">
        <v>6.83</v>
      </c>
      <c r="BF26" s="7">
        <v>6.17</v>
      </c>
      <c r="BG26" s="7">
        <v>7.54</v>
      </c>
      <c r="BH26" s="7">
        <v>101.7</v>
      </c>
      <c r="BI26" s="7">
        <v>1.68</v>
      </c>
      <c r="BJ26" s="7">
        <v>1.35</v>
      </c>
      <c r="BK26" s="7">
        <v>2.03</v>
      </c>
      <c r="BL26" s="7">
        <v>1.65</v>
      </c>
      <c r="BM26" s="7">
        <v>1.35</v>
      </c>
      <c r="BN26" s="7">
        <v>2.03</v>
      </c>
      <c r="BO26" s="7">
        <v>15.2</v>
      </c>
      <c r="BP26" s="7">
        <v>13.9</v>
      </c>
      <c r="BQ26" s="7">
        <v>17</v>
      </c>
      <c r="BR26" s="7">
        <v>5.32</v>
      </c>
      <c r="BS26" s="7">
        <v>4.83</v>
      </c>
      <c r="BT26" s="7">
        <v>5.91</v>
      </c>
      <c r="BU26" s="7">
        <v>5.3</v>
      </c>
      <c r="BV26" s="7">
        <v>4.83</v>
      </c>
      <c r="BW26" s="7">
        <v>5.91</v>
      </c>
      <c r="BX26" s="7">
        <v>1.06</v>
      </c>
      <c r="BY26" s="7">
        <v>0.84</v>
      </c>
      <c r="BZ26" s="7">
        <v>1.26</v>
      </c>
      <c r="CA26" s="7">
        <v>1.04</v>
      </c>
      <c r="CB26" s="7">
        <v>0.84</v>
      </c>
      <c r="CC26" s="7">
        <v>1.26</v>
      </c>
      <c r="CD26" s="7">
        <v>9.5</v>
      </c>
      <c r="CE26" s="7">
        <v>8.6</v>
      </c>
      <c r="CF26" s="7">
        <v>10.5</v>
      </c>
      <c r="CG26" s="7">
        <v>3.35</v>
      </c>
      <c r="CH26" s="7">
        <v>2.99</v>
      </c>
      <c r="CI26" s="7">
        <v>3.67</v>
      </c>
      <c r="CJ26" s="7">
        <v>3.33</v>
      </c>
      <c r="CK26" s="7">
        <v>2.99</v>
      </c>
      <c r="CL26" s="7">
        <v>3.67</v>
      </c>
      <c r="CM26" s="7">
        <v>0.62</v>
      </c>
      <c r="CN26" s="7">
        <v>0.51</v>
      </c>
      <c r="CO26" s="7">
        <v>0.77</v>
      </c>
      <c r="CP26" s="7">
        <v>0.61</v>
      </c>
      <c r="CQ26" s="7">
        <v>0.51</v>
      </c>
      <c r="CR26" s="7">
        <v>0.77</v>
      </c>
      <c r="CS26" s="7">
        <v>5.7</v>
      </c>
      <c r="CT26" s="7">
        <v>5.3</v>
      </c>
      <c r="CU26" s="7">
        <v>6.5</v>
      </c>
      <c r="CV26" s="7">
        <v>1.97</v>
      </c>
      <c r="CW26" s="7">
        <v>1.84</v>
      </c>
      <c r="CX26" s="7">
        <v>2.24</v>
      </c>
      <c r="CY26" s="7">
        <v>1.97</v>
      </c>
      <c r="CZ26" s="7">
        <v>1.84</v>
      </c>
      <c r="DA26" s="7">
        <v>2.24</v>
      </c>
      <c r="DB26" s="7">
        <v>0.371</v>
      </c>
      <c r="DC26" s="7">
        <v>0.371</v>
      </c>
      <c r="DD26" s="7">
        <v>0.368</v>
      </c>
      <c r="DE26" s="7">
        <v>0.373</v>
      </c>
      <c r="DF26" s="7">
        <v>0.37</v>
      </c>
      <c r="DG26" s="7">
        <v>0.371</v>
      </c>
      <c r="DH26" s="7">
        <v>0.8</v>
      </c>
      <c r="DI26" s="7">
        <v>80.7</v>
      </c>
      <c r="DJ26" s="7">
        <v>0.8</v>
      </c>
      <c r="DK26" s="7">
        <v>81.1</v>
      </c>
      <c r="DL26" s="7">
        <v>6.6</v>
      </c>
      <c r="DM26" s="7">
        <v>118.3</v>
      </c>
      <c r="DN26" s="7">
        <v>2.2</v>
      </c>
      <c r="DO26" s="7">
        <v>85.6</v>
      </c>
      <c r="DP26" s="7">
        <v>2.2</v>
      </c>
      <c r="DQ26" s="7">
        <v>85.3</v>
      </c>
      <c r="DR26" s="7">
        <v>79</v>
      </c>
      <c r="DS26" s="7">
        <v>59.2</v>
      </c>
      <c r="DT26" s="7">
        <v>1.1</v>
      </c>
      <c r="DU26" s="7">
        <v>0.1</v>
      </c>
      <c r="DV26" s="7">
        <v>1</v>
      </c>
      <c r="DW26" s="7">
        <v>1333</v>
      </c>
      <c r="DX26" s="7">
        <v>0.85</v>
      </c>
      <c r="DY26" s="7">
        <v>0.75</v>
      </c>
      <c r="DZ26" s="7">
        <v>0.85</v>
      </c>
      <c r="EA26" s="6" t="s">
        <v>748</v>
      </c>
      <c r="EB26" s="8">
        <v>52.9</v>
      </c>
      <c r="EC26" s="7">
        <v>98</v>
      </c>
      <c r="ED26" s="7">
        <v>90</v>
      </c>
      <c r="EE26" s="7">
        <v>110</v>
      </c>
      <c r="EF26" s="7">
        <v>29.3</v>
      </c>
      <c r="EG26" s="7">
        <v>26.8</v>
      </c>
      <c r="EH26" s="7">
        <v>32.8</v>
      </c>
      <c r="EI26" s="7">
        <v>28.5</v>
      </c>
      <c r="EJ26" s="7">
        <v>25</v>
      </c>
      <c r="EK26" s="7">
        <v>2.68</v>
      </c>
      <c r="EL26" s="7">
        <v>2.3</v>
      </c>
      <c r="EM26" s="7">
        <v>2.81</v>
      </c>
      <c r="EN26" s="7">
        <v>73</v>
      </c>
      <c r="EO26" s="7">
        <v>16.2</v>
      </c>
      <c r="EP26" s="7">
        <v>4.9</v>
      </c>
      <c r="EQ26" s="7">
        <v>459.4</v>
      </c>
      <c r="ER26" s="7">
        <v>475.2</v>
      </c>
      <c r="ES26" s="7">
        <v>30.3</v>
      </c>
      <c r="ET26" s="7">
        <v>359.5</v>
      </c>
      <c r="EU26" s="7">
        <v>362.8</v>
      </c>
      <c r="EV26" s="7">
        <v>449.4</v>
      </c>
      <c r="EW26" s="7">
        <v>463.2</v>
      </c>
      <c r="EX26" s="7">
        <v>29.1</v>
      </c>
      <c r="EY26" s="7">
        <v>351.2</v>
      </c>
      <c r="EZ26" s="7">
        <v>354.8</v>
      </c>
      <c r="FA26" s="7">
        <v>400</v>
      </c>
      <c r="FB26" s="7">
        <v>409.9</v>
      </c>
      <c r="FC26" s="7">
        <v>24.5</v>
      </c>
      <c r="FD26" s="7">
        <v>306.2</v>
      </c>
      <c r="FE26" s="7">
        <v>309.1</v>
      </c>
      <c r="FF26" s="7">
        <v>358.5</v>
      </c>
      <c r="FG26" s="7">
        <v>367.1</v>
      </c>
      <c r="FH26" s="7">
        <v>20.6</v>
      </c>
      <c r="FI26" s="7">
        <v>272.6</v>
      </c>
      <c r="FJ26" s="7">
        <v>275.6</v>
      </c>
      <c r="FK26" s="7">
        <v>345.3</v>
      </c>
      <c r="FL26" s="7">
        <v>353.6</v>
      </c>
      <c r="FM26" s="7">
        <v>18.4</v>
      </c>
      <c r="FN26" s="7">
        <v>265.3</v>
      </c>
      <c r="FO26" s="7">
        <v>268.3</v>
      </c>
      <c r="FP26" s="7">
        <v>335.9</v>
      </c>
      <c r="FQ26" s="7">
        <v>343.9</v>
      </c>
      <c r="FR26" s="7">
        <v>15.2</v>
      </c>
      <c r="FS26" s="7">
        <v>261.4</v>
      </c>
      <c r="FT26" s="7">
        <v>264.7</v>
      </c>
      <c r="FU26" s="7">
        <v>19.6</v>
      </c>
      <c r="FV26" s="7">
        <v>22.6</v>
      </c>
      <c r="FW26" s="7">
        <v>2.4</v>
      </c>
      <c r="FX26" s="7">
        <v>17.8</v>
      </c>
      <c r="FY26" s="7">
        <v>18</v>
      </c>
      <c r="FZ26" s="7">
        <v>37.6</v>
      </c>
      <c r="GA26" s="7">
        <v>40</v>
      </c>
      <c r="GB26" s="7">
        <v>3.3</v>
      </c>
      <c r="GC26" s="7">
        <v>35.2</v>
      </c>
      <c r="GD26" s="7">
        <v>35</v>
      </c>
      <c r="GE26" s="7">
        <v>28.1</v>
      </c>
      <c r="GF26" s="7">
        <v>29.4</v>
      </c>
      <c r="GG26" s="7">
        <v>3.9</v>
      </c>
      <c r="GH26" s="7">
        <v>25.2</v>
      </c>
      <c r="GI26" s="7">
        <v>25</v>
      </c>
      <c r="GJ26" s="7">
        <v>5.4</v>
      </c>
      <c r="GK26" s="7">
        <v>5.6</v>
      </c>
      <c r="GL26" s="7">
        <v>7.7</v>
      </c>
      <c r="GM26" s="7">
        <v>6.6</v>
      </c>
      <c r="GN26" s="7">
        <v>6.5</v>
      </c>
      <c r="GO26" s="7">
        <v>6</v>
      </c>
      <c r="GP26" s="7">
        <v>32.9</v>
      </c>
      <c r="GQ26" s="7">
        <v>88.1</v>
      </c>
      <c r="GR26" s="7">
        <v>77.7</v>
      </c>
      <c r="GS26" s="7">
        <v>91.5</v>
      </c>
      <c r="GT26" s="7">
        <v>28.4</v>
      </c>
      <c r="GU26" s="7">
        <v>28.5</v>
      </c>
      <c r="GV26" s="7">
        <v>49.3</v>
      </c>
      <c r="GW26" s="7">
        <v>49.2</v>
      </c>
      <c r="GX26" s="6" t="s">
        <v>364</v>
      </c>
      <c r="GY26" s="6" t="s">
        <v>364</v>
      </c>
      <c r="GZ26" s="6" t="s">
        <v>364</v>
      </c>
      <c r="HA26" s="6" t="s">
        <v>364</v>
      </c>
      <c r="HB26" s="6" t="s">
        <v>364</v>
      </c>
      <c r="HC26" s="6" t="s">
        <v>364</v>
      </c>
      <c r="HD26" s="6" t="s">
        <v>364</v>
      </c>
      <c r="HE26" s="6" t="s">
        <v>364</v>
      </c>
      <c r="HF26" s="6" t="s">
        <v>364</v>
      </c>
      <c r="HG26" s="6" t="s">
        <v>364</v>
      </c>
      <c r="HH26" s="7">
        <v>770</v>
      </c>
      <c r="HI26" s="7">
        <v>2950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J26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3.00390625" style="5" bestFit="1" customWidth="1"/>
    <col min="2" max="2" width="17.57421875" style="5" customWidth="1"/>
    <col min="3" max="3" width="9.00390625" style="5" bestFit="1" customWidth="1"/>
    <col min="4" max="4" width="9.8515625" style="5" bestFit="1" customWidth="1"/>
    <col min="5" max="5" width="10.57421875" style="8" bestFit="1" customWidth="1"/>
    <col min="6" max="22" width="12.00390625" style="8" hidden="1" customWidth="1"/>
    <col min="23" max="23" width="9.8515625" style="8" customWidth="1"/>
    <col min="24" max="25" width="9.8515625" style="8" hidden="1" customWidth="1"/>
    <col min="26" max="26" width="10.00390625" style="8" customWidth="1"/>
    <col min="27" max="28" width="9.8515625" style="8" hidden="1" customWidth="1"/>
    <col min="29" max="29" width="9.7109375" style="8" customWidth="1"/>
    <col min="30" max="31" width="9.8515625" style="8" hidden="1" customWidth="1"/>
    <col min="32" max="32" width="9.8515625" style="8" customWidth="1"/>
    <col min="33" max="33" width="9.57421875" style="8" hidden="1" customWidth="1"/>
    <col min="34" max="34" width="9.8515625" style="8" hidden="1" customWidth="1"/>
    <col min="35" max="35" width="9.8515625" style="8" customWidth="1"/>
    <col min="36" max="37" width="9.8515625" style="8" hidden="1" customWidth="1"/>
    <col min="38" max="38" width="9.8515625" style="8" customWidth="1"/>
    <col min="39" max="132" width="8.8515625" style="8" hidden="1" customWidth="1"/>
    <col min="133" max="133" width="9.8515625" style="8" customWidth="1"/>
    <col min="134" max="193" width="8.8515625" style="8" hidden="1" customWidth="1"/>
    <col min="194" max="211" width="8.8515625" style="5" hidden="1" customWidth="1"/>
    <col min="212" max="216" width="0" style="5" hidden="1" customWidth="1"/>
    <col min="217" max="218" width="10.8515625" style="5" hidden="1" customWidth="1"/>
    <col min="219" max="230" width="0" style="5" hidden="1" customWidth="1"/>
    <col min="231" max="16384" width="10.8515625" style="5" customWidth="1"/>
  </cols>
  <sheetData>
    <row r="1" spans="1:218" ht="15" customHeight="1">
      <c r="A1" s="4" t="s">
        <v>890</v>
      </c>
      <c r="B1" s="4" t="s">
        <v>891</v>
      </c>
      <c r="C1" s="4" t="s">
        <v>149</v>
      </c>
      <c r="D1" s="4" t="s">
        <v>150</v>
      </c>
      <c r="E1" s="11" t="s">
        <v>151</v>
      </c>
      <c r="F1" s="11" t="s">
        <v>152</v>
      </c>
      <c r="G1" s="11" t="s">
        <v>153</v>
      </c>
      <c r="H1" s="11" t="s">
        <v>154</v>
      </c>
      <c r="I1" s="11" t="s">
        <v>155</v>
      </c>
      <c r="J1" s="11" t="s">
        <v>156</v>
      </c>
      <c r="K1" s="11" t="s">
        <v>157</v>
      </c>
      <c r="L1" s="11" t="s">
        <v>158</v>
      </c>
      <c r="M1" s="11" t="s">
        <v>159</v>
      </c>
      <c r="N1" s="11" t="s">
        <v>160</v>
      </c>
      <c r="O1" s="11" t="s">
        <v>161</v>
      </c>
      <c r="P1" s="11" t="s">
        <v>162</v>
      </c>
      <c r="Q1" s="11" t="s">
        <v>163</v>
      </c>
      <c r="R1" s="11" t="s">
        <v>164</v>
      </c>
      <c r="S1" s="11" t="s">
        <v>165</v>
      </c>
      <c r="T1" s="11" t="s">
        <v>166</v>
      </c>
      <c r="U1" s="11" t="s">
        <v>167</v>
      </c>
      <c r="V1" s="11" t="s">
        <v>168</v>
      </c>
      <c r="W1" s="11" t="s">
        <v>169</v>
      </c>
      <c r="X1" s="11" t="s">
        <v>170</v>
      </c>
      <c r="Y1" s="11" t="s">
        <v>171</v>
      </c>
      <c r="Z1" s="11" t="s">
        <v>172</v>
      </c>
      <c r="AA1" s="11" t="s">
        <v>173</v>
      </c>
      <c r="AB1" s="11" t="s">
        <v>174</v>
      </c>
      <c r="AC1" s="11" t="s">
        <v>175</v>
      </c>
      <c r="AD1" s="11" t="s">
        <v>176</v>
      </c>
      <c r="AE1" s="11" t="s">
        <v>177</v>
      </c>
      <c r="AF1" s="11" t="s">
        <v>178</v>
      </c>
      <c r="AG1" s="11" t="s">
        <v>179</v>
      </c>
      <c r="AH1" s="11" t="s">
        <v>180</v>
      </c>
      <c r="AI1" s="11" t="s">
        <v>181</v>
      </c>
      <c r="AJ1" s="11" t="s">
        <v>182</v>
      </c>
      <c r="AK1" s="11" t="s">
        <v>183</v>
      </c>
      <c r="AL1" s="11" t="s">
        <v>184</v>
      </c>
      <c r="AM1" s="11" t="s">
        <v>185</v>
      </c>
      <c r="AN1" s="11" t="s">
        <v>186</v>
      </c>
      <c r="AO1" s="11" t="s">
        <v>187</v>
      </c>
      <c r="AP1" s="11" t="s">
        <v>188</v>
      </c>
      <c r="AQ1" s="11" t="s">
        <v>189</v>
      </c>
      <c r="AR1" s="11" t="s">
        <v>190</v>
      </c>
      <c r="AS1" s="11" t="s">
        <v>191</v>
      </c>
      <c r="AT1" s="11" t="s">
        <v>192</v>
      </c>
      <c r="AU1" s="11" t="s">
        <v>193</v>
      </c>
      <c r="AV1" s="11" t="s">
        <v>194</v>
      </c>
      <c r="AW1" s="11" t="s">
        <v>195</v>
      </c>
      <c r="AX1" s="11" t="s">
        <v>196</v>
      </c>
      <c r="AY1" s="11" t="s">
        <v>197</v>
      </c>
      <c r="AZ1" s="11" t="s">
        <v>198</v>
      </c>
      <c r="BA1" s="11" t="s">
        <v>199</v>
      </c>
      <c r="BB1" s="11" t="s">
        <v>200</v>
      </c>
      <c r="BC1" s="11" t="s">
        <v>201</v>
      </c>
      <c r="BD1" s="11" t="s">
        <v>202</v>
      </c>
      <c r="BE1" s="11" t="s">
        <v>203</v>
      </c>
      <c r="BF1" s="11" t="s">
        <v>204</v>
      </c>
      <c r="BG1" s="11" t="s">
        <v>205</v>
      </c>
      <c r="BH1" s="11" t="s">
        <v>206</v>
      </c>
      <c r="BI1" s="11" t="s">
        <v>207</v>
      </c>
      <c r="BJ1" s="11" t="s">
        <v>208</v>
      </c>
      <c r="BK1" s="11" t="s">
        <v>209</v>
      </c>
      <c r="BL1" s="11" t="s">
        <v>210</v>
      </c>
      <c r="BM1" s="11" t="s">
        <v>211</v>
      </c>
      <c r="BN1" s="11" t="s">
        <v>212</v>
      </c>
      <c r="BO1" s="11" t="s">
        <v>213</v>
      </c>
      <c r="BP1" s="11" t="s">
        <v>214</v>
      </c>
      <c r="BQ1" s="11" t="s">
        <v>215</v>
      </c>
      <c r="BR1" s="11" t="s">
        <v>216</v>
      </c>
      <c r="BS1" s="11" t="s">
        <v>217</v>
      </c>
      <c r="BT1" s="11" t="s">
        <v>218</v>
      </c>
      <c r="BU1" s="11" t="s">
        <v>219</v>
      </c>
      <c r="BV1" s="11" t="s">
        <v>220</v>
      </c>
      <c r="BW1" s="11" t="s">
        <v>221</v>
      </c>
      <c r="BX1" s="11" t="s">
        <v>222</v>
      </c>
      <c r="BY1" s="11" t="s">
        <v>223</v>
      </c>
      <c r="BZ1" s="11" t="s">
        <v>224</v>
      </c>
      <c r="CA1" s="11" t="s">
        <v>225</v>
      </c>
      <c r="CB1" s="11" t="s">
        <v>226</v>
      </c>
      <c r="CC1" s="11" t="s">
        <v>227</v>
      </c>
      <c r="CD1" s="11" t="s">
        <v>228</v>
      </c>
      <c r="CE1" s="11" t="s">
        <v>229</v>
      </c>
      <c r="CF1" s="11" t="s">
        <v>230</v>
      </c>
      <c r="CG1" s="11" t="s">
        <v>231</v>
      </c>
      <c r="CH1" s="11" t="s">
        <v>232</v>
      </c>
      <c r="CI1" s="11" t="s">
        <v>233</v>
      </c>
      <c r="CJ1" s="11" t="s">
        <v>234</v>
      </c>
      <c r="CK1" s="11" t="s">
        <v>235</v>
      </c>
      <c r="CL1" s="11" t="s">
        <v>236</v>
      </c>
      <c r="CM1" s="11" t="s">
        <v>237</v>
      </c>
      <c r="CN1" s="11" t="s">
        <v>238</v>
      </c>
      <c r="CO1" s="11" t="s">
        <v>239</v>
      </c>
      <c r="CP1" s="11" t="s">
        <v>240</v>
      </c>
      <c r="CQ1" s="11" t="s">
        <v>241</v>
      </c>
      <c r="CR1" s="11" t="s">
        <v>242</v>
      </c>
      <c r="CS1" s="11" t="s">
        <v>243</v>
      </c>
      <c r="CT1" s="11" t="s">
        <v>244</v>
      </c>
      <c r="CU1" s="11" t="s">
        <v>245</v>
      </c>
      <c r="CV1" s="11" t="s">
        <v>246</v>
      </c>
      <c r="CW1" s="11" t="s">
        <v>247</v>
      </c>
      <c r="CX1" s="11" t="s">
        <v>248</v>
      </c>
      <c r="CY1" s="11" t="s">
        <v>249</v>
      </c>
      <c r="CZ1" s="11" t="s">
        <v>250</v>
      </c>
      <c r="DA1" s="11" t="s">
        <v>251</v>
      </c>
      <c r="DB1" s="11" t="s">
        <v>252</v>
      </c>
      <c r="DC1" s="11" t="s">
        <v>253</v>
      </c>
      <c r="DD1" s="11" t="s">
        <v>254</v>
      </c>
      <c r="DE1" s="11" t="s">
        <v>255</v>
      </c>
      <c r="DF1" s="11" t="s">
        <v>256</v>
      </c>
      <c r="DG1" s="11" t="s">
        <v>257</v>
      </c>
      <c r="DH1" s="11" t="s">
        <v>258</v>
      </c>
      <c r="DI1" s="11" t="s">
        <v>259</v>
      </c>
      <c r="DJ1" s="11" t="s">
        <v>260</v>
      </c>
      <c r="DK1" s="11" t="s">
        <v>261</v>
      </c>
      <c r="DL1" s="11" t="s">
        <v>262</v>
      </c>
      <c r="DM1" s="11" t="s">
        <v>263</v>
      </c>
      <c r="DN1" s="11" t="s">
        <v>264</v>
      </c>
      <c r="DO1" s="11" t="s">
        <v>265</v>
      </c>
      <c r="DP1" s="11" t="s">
        <v>266</v>
      </c>
      <c r="DQ1" s="11" t="s">
        <v>267</v>
      </c>
      <c r="DR1" s="11" t="s">
        <v>268</v>
      </c>
      <c r="DS1" s="11" t="s">
        <v>269</v>
      </c>
      <c r="DT1" s="11" t="s">
        <v>270</v>
      </c>
      <c r="DU1" s="11" t="s">
        <v>271</v>
      </c>
      <c r="DV1" s="11" t="s">
        <v>272</v>
      </c>
      <c r="DW1" s="11" t="s">
        <v>273</v>
      </c>
      <c r="DX1" s="11" t="s">
        <v>274</v>
      </c>
      <c r="DY1" s="11" t="s">
        <v>275</v>
      </c>
      <c r="DZ1" s="11" t="s">
        <v>276</v>
      </c>
      <c r="EA1" s="11" t="s">
        <v>277</v>
      </c>
      <c r="EB1" s="11" t="s">
        <v>889</v>
      </c>
      <c r="EC1" s="11" t="s">
        <v>278</v>
      </c>
      <c r="ED1" s="11" t="s">
        <v>279</v>
      </c>
      <c r="EE1" s="11" t="s">
        <v>280</v>
      </c>
      <c r="EF1" s="11" t="s">
        <v>281</v>
      </c>
      <c r="EG1" s="11" t="s">
        <v>282</v>
      </c>
      <c r="EH1" s="11" t="s">
        <v>283</v>
      </c>
      <c r="EI1" s="11" t="s">
        <v>284</v>
      </c>
      <c r="EJ1" s="11" t="s">
        <v>285</v>
      </c>
      <c r="EK1" s="11" t="s">
        <v>286</v>
      </c>
      <c r="EL1" s="11" t="s">
        <v>287</v>
      </c>
      <c r="EM1" s="11" t="s">
        <v>288</v>
      </c>
      <c r="EN1" s="11" t="s">
        <v>289</v>
      </c>
      <c r="EO1" s="11" t="s">
        <v>290</v>
      </c>
      <c r="EP1" s="11" t="s">
        <v>291</v>
      </c>
      <c r="EQ1" s="11" t="s">
        <v>292</v>
      </c>
      <c r="ER1" s="11" t="s">
        <v>293</v>
      </c>
      <c r="ES1" s="11" t="s">
        <v>294</v>
      </c>
      <c r="ET1" s="11" t="s">
        <v>295</v>
      </c>
      <c r="EU1" s="11" t="s">
        <v>296</v>
      </c>
      <c r="EV1" s="11" t="s">
        <v>297</v>
      </c>
      <c r="EW1" s="11" t="s">
        <v>298</v>
      </c>
      <c r="EX1" s="11" t="s">
        <v>299</v>
      </c>
      <c r="EY1" s="11" t="s">
        <v>300</v>
      </c>
      <c r="EZ1" s="11" t="s">
        <v>301</v>
      </c>
      <c r="FA1" s="11" t="s">
        <v>302</v>
      </c>
      <c r="FB1" s="11" t="s">
        <v>303</v>
      </c>
      <c r="FC1" s="11" t="s">
        <v>304</v>
      </c>
      <c r="FD1" s="11" t="s">
        <v>305</v>
      </c>
      <c r="FE1" s="11" t="s">
        <v>306</v>
      </c>
      <c r="FF1" s="11" t="s">
        <v>307</v>
      </c>
      <c r="FG1" s="11" t="s">
        <v>308</v>
      </c>
      <c r="FH1" s="11" t="s">
        <v>309</v>
      </c>
      <c r="FI1" s="11" t="s">
        <v>310</v>
      </c>
      <c r="FJ1" s="11" t="s">
        <v>311</v>
      </c>
      <c r="FK1" s="11" t="s">
        <v>312</v>
      </c>
      <c r="FL1" s="11" t="s">
        <v>313</v>
      </c>
      <c r="FM1" s="11" t="s">
        <v>314</v>
      </c>
      <c r="FN1" s="11" t="s">
        <v>315</v>
      </c>
      <c r="FO1" s="11" t="s">
        <v>316</v>
      </c>
      <c r="FP1" s="11" t="s">
        <v>317</v>
      </c>
      <c r="FQ1" s="11" t="s">
        <v>318</v>
      </c>
      <c r="FR1" s="11" t="s">
        <v>319</v>
      </c>
      <c r="FS1" s="11" t="s">
        <v>320</v>
      </c>
      <c r="FT1" s="11" t="s">
        <v>321</v>
      </c>
      <c r="FU1" s="11" t="s">
        <v>322</v>
      </c>
      <c r="FV1" s="11" t="s">
        <v>323</v>
      </c>
      <c r="FW1" s="11" t="s">
        <v>324</v>
      </c>
      <c r="FX1" s="11" t="s">
        <v>325</v>
      </c>
      <c r="FY1" s="11" t="s">
        <v>326</v>
      </c>
      <c r="FZ1" s="11" t="s">
        <v>327</v>
      </c>
      <c r="GA1" s="11" t="s">
        <v>328</v>
      </c>
      <c r="GB1" s="11" t="s">
        <v>329</v>
      </c>
      <c r="GC1" s="11" t="s">
        <v>330</v>
      </c>
      <c r="GD1" s="11" t="s">
        <v>331</v>
      </c>
      <c r="GE1" s="11" t="s">
        <v>332</v>
      </c>
      <c r="GF1" s="11" t="s">
        <v>333</v>
      </c>
      <c r="GG1" s="11" t="s">
        <v>334</v>
      </c>
      <c r="GH1" s="11" t="s">
        <v>335</v>
      </c>
      <c r="GI1" s="8" t="s">
        <v>336</v>
      </c>
      <c r="GJ1" s="8" t="s">
        <v>337</v>
      </c>
      <c r="GK1" s="8" t="s">
        <v>338</v>
      </c>
      <c r="GL1" s="5" t="s">
        <v>339</v>
      </c>
      <c r="GM1" s="5" t="s">
        <v>340</v>
      </c>
      <c r="GN1" s="5" t="s">
        <v>341</v>
      </c>
      <c r="GO1" s="5" t="s">
        <v>342</v>
      </c>
      <c r="GP1" s="5" t="s">
        <v>343</v>
      </c>
      <c r="GQ1" s="5" t="s">
        <v>344</v>
      </c>
      <c r="GR1" s="5" t="s">
        <v>345</v>
      </c>
      <c r="GS1" s="5" t="s">
        <v>346</v>
      </c>
      <c r="GT1" s="5" t="s">
        <v>347</v>
      </c>
      <c r="GU1" s="5" t="s">
        <v>348</v>
      </c>
      <c r="GV1" s="5" t="s">
        <v>349</v>
      </c>
      <c r="GW1" s="5" t="s">
        <v>350</v>
      </c>
      <c r="GX1" s="5" t="s">
        <v>351</v>
      </c>
      <c r="GY1" s="5" t="s">
        <v>352</v>
      </c>
      <c r="GZ1" s="5" t="s">
        <v>353</v>
      </c>
      <c r="HA1" s="5" t="s">
        <v>354</v>
      </c>
      <c r="HB1" s="5" t="s">
        <v>355</v>
      </c>
      <c r="HC1" s="5" t="s">
        <v>356</v>
      </c>
      <c r="HD1" s="5" t="s">
        <v>357</v>
      </c>
      <c r="HE1" s="5" t="s">
        <v>358</v>
      </c>
      <c r="HF1" s="5" t="s">
        <v>359</v>
      </c>
      <c r="HG1" s="5" t="s">
        <v>360</v>
      </c>
      <c r="HH1" s="5" t="s">
        <v>361</v>
      </c>
      <c r="HI1" s="5" t="s">
        <v>362</v>
      </c>
      <c r="HJ1" s="5" t="s">
        <v>363</v>
      </c>
    </row>
    <row r="2" spans="1:218" s="7" customFormat="1" ht="13.5" customHeight="1">
      <c r="A2" s="7">
        <v>1</v>
      </c>
      <c r="B2" s="7" t="s">
        <v>898</v>
      </c>
      <c r="C2" s="7" t="s">
        <v>688</v>
      </c>
      <c r="D2" s="7" t="s">
        <v>366</v>
      </c>
      <c r="E2" s="8">
        <v>79.8</v>
      </c>
      <c r="F2" s="8">
        <v>64.6</v>
      </c>
      <c r="G2" s="8">
        <v>87.4</v>
      </c>
      <c r="H2" s="8">
        <v>51.9</v>
      </c>
      <c r="I2" s="8">
        <v>42.8</v>
      </c>
      <c r="J2" s="8">
        <v>52.3</v>
      </c>
      <c r="K2" s="8">
        <v>32.5</v>
      </c>
      <c r="L2" s="8">
        <v>26.5</v>
      </c>
      <c r="M2" s="8">
        <v>32.3</v>
      </c>
      <c r="N2" s="8">
        <v>19.4</v>
      </c>
      <c r="O2" s="8">
        <v>16.2</v>
      </c>
      <c r="P2" s="8">
        <v>19.8</v>
      </c>
      <c r="Q2" s="8">
        <v>14</v>
      </c>
      <c r="R2" s="8">
        <v>11.4</v>
      </c>
      <c r="S2" s="8">
        <v>14</v>
      </c>
      <c r="T2" s="8">
        <v>4.65</v>
      </c>
      <c r="U2" s="8">
        <v>3.95</v>
      </c>
      <c r="V2" s="8">
        <v>4.83</v>
      </c>
      <c r="W2" s="8">
        <v>9.2</v>
      </c>
      <c r="X2" s="8">
        <v>9.1</v>
      </c>
      <c r="Y2" s="8">
        <v>18.3</v>
      </c>
      <c r="Z2" s="8">
        <v>66.8</v>
      </c>
      <c r="AA2" s="8">
        <v>54.9</v>
      </c>
      <c r="AB2" s="8">
        <v>67.1</v>
      </c>
      <c r="AC2" s="8">
        <v>70.6</v>
      </c>
      <c r="AD2" s="8">
        <v>58.2</v>
      </c>
      <c r="AE2" s="8">
        <v>71.1</v>
      </c>
      <c r="AF2" s="8">
        <v>40.4</v>
      </c>
      <c r="AG2" s="8">
        <v>32.8</v>
      </c>
      <c r="AH2" s="8">
        <v>40</v>
      </c>
      <c r="AI2" s="8">
        <v>23.1</v>
      </c>
      <c r="AJ2" s="8">
        <v>18.5</v>
      </c>
      <c r="AK2" s="8">
        <v>25</v>
      </c>
      <c r="AL2" s="8">
        <v>11.6</v>
      </c>
      <c r="AM2" s="8">
        <v>10</v>
      </c>
      <c r="AN2" s="8">
        <v>20</v>
      </c>
      <c r="AO2" s="8">
        <v>4.48</v>
      </c>
      <c r="AP2" s="8">
        <v>3.08</v>
      </c>
      <c r="AQ2" s="8">
        <v>4.16</v>
      </c>
      <c r="AR2" s="8">
        <v>122.2</v>
      </c>
      <c r="AS2" s="8">
        <v>4.39</v>
      </c>
      <c r="AT2" s="8">
        <v>3.08</v>
      </c>
      <c r="AU2" s="8">
        <v>4.16</v>
      </c>
      <c r="AV2" s="8">
        <v>119.6</v>
      </c>
      <c r="AW2" s="8">
        <v>32.7</v>
      </c>
      <c r="AX2" s="8">
        <v>26</v>
      </c>
      <c r="AY2" s="8">
        <v>31.8</v>
      </c>
      <c r="AZ2" s="8">
        <v>112</v>
      </c>
      <c r="BA2" s="8">
        <v>10.79</v>
      </c>
      <c r="BB2" s="8">
        <v>9.05</v>
      </c>
      <c r="BC2" s="8">
        <v>11.07</v>
      </c>
      <c r="BD2" s="8">
        <v>105.9</v>
      </c>
      <c r="BE2" s="8">
        <v>10.79</v>
      </c>
      <c r="BF2" s="8">
        <v>9.05</v>
      </c>
      <c r="BG2" s="8">
        <v>11.07</v>
      </c>
      <c r="BH2" s="8">
        <v>105.9</v>
      </c>
      <c r="BI2" s="8">
        <v>3.48</v>
      </c>
      <c r="BJ2" s="8">
        <v>2.41</v>
      </c>
      <c r="BK2" s="8">
        <v>3.27</v>
      </c>
      <c r="BL2" s="8">
        <v>3.41</v>
      </c>
      <c r="BM2" s="8">
        <v>2.41</v>
      </c>
      <c r="BN2" s="8">
        <v>3.27</v>
      </c>
      <c r="BO2" s="8">
        <v>25.4</v>
      </c>
      <c r="BP2" s="8">
        <v>20.4</v>
      </c>
      <c r="BQ2" s="8">
        <v>24.9</v>
      </c>
      <c r="BR2" s="8">
        <v>8.39</v>
      </c>
      <c r="BS2" s="8">
        <v>7.09</v>
      </c>
      <c r="BT2" s="8">
        <v>8.67</v>
      </c>
      <c r="BU2" s="8">
        <v>8.39</v>
      </c>
      <c r="BV2" s="8">
        <v>7.09</v>
      </c>
      <c r="BW2" s="8">
        <v>8.67</v>
      </c>
      <c r="BX2" s="8">
        <v>2.17</v>
      </c>
      <c r="BY2" s="8">
        <v>1.49</v>
      </c>
      <c r="BZ2" s="8">
        <v>2.03</v>
      </c>
      <c r="CA2" s="8">
        <v>2.13</v>
      </c>
      <c r="CB2" s="8">
        <v>1.49</v>
      </c>
      <c r="CC2" s="8">
        <v>2.03</v>
      </c>
      <c r="CD2" s="8">
        <v>15.9</v>
      </c>
      <c r="CE2" s="8">
        <v>12.7</v>
      </c>
      <c r="CF2" s="8">
        <v>15.4</v>
      </c>
      <c r="CG2" s="8">
        <v>5.25</v>
      </c>
      <c r="CH2" s="8">
        <v>4.39</v>
      </c>
      <c r="CI2" s="8">
        <v>5.37</v>
      </c>
      <c r="CJ2" s="8">
        <v>5.25</v>
      </c>
      <c r="CK2" s="8">
        <v>4.39</v>
      </c>
      <c r="CL2" s="8">
        <v>5.37</v>
      </c>
      <c r="CM2" s="8">
        <v>1.31</v>
      </c>
      <c r="CN2" s="8">
        <v>0.92</v>
      </c>
      <c r="CO2" s="8">
        <v>1.24</v>
      </c>
      <c r="CP2" s="8">
        <v>1.28</v>
      </c>
      <c r="CQ2" s="8">
        <v>0.92</v>
      </c>
      <c r="CR2" s="8">
        <v>1.24</v>
      </c>
      <c r="CS2" s="8">
        <v>9.5</v>
      </c>
      <c r="CT2" s="8">
        <v>7.7</v>
      </c>
      <c r="CU2" s="8">
        <v>9.5</v>
      </c>
      <c r="CV2" s="8">
        <v>3.14</v>
      </c>
      <c r="CW2" s="8">
        <v>2.7</v>
      </c>
      <c r="CX2" s="8">
        <v>3.3</v>
      </c>
      <c r="CY2" s="8">
        <v>3.14</v>
      </c>
      <c r="CZ2" s="8">
        <v>2.7</v>
      </c>
      <c r="DA2" s="8">
        <v>3.3</v>
      </c>
      <c r="DB2" s="8">
        <v>0.374</v>
      </c>
      <c r="DC2" s="8">
        <v>0.375</v>
      </c>
      <c r="DD2" s="8">
        <v>0.376</v>
      </c>
      <c r="DE2" s="8">
        <v>0.373</v>
      </c>
      <c r="DF2" s="8">
        <v>0.374</v>
      </c>
      <c r="DG2" s="8">
        <v>0.375</v>
      </c>
      <c r="DH2" s="8">
        <v>0.1</v>
      </c>
      <c r="DI2" s="8">
        <v>21.6</v>
      </c>
      <c r="DJ2" s="8">
        <v>0.2</v>
      </c>
      <c r="DK2" s="8">
        <v>28.3</v>
      </c>
      <c r="DL2" s="8">
        <v>4.8</v>
      </c>
      <c r="DM2" s="8">
        <v>100</v>
      </c>
      <c r="DN2" s="8">
        <v>1.4</v>
      </c>
      <c r="DO2" s="8">
        <v>70</v>
      </c>
      <c r="DP2" s="8">
        <v>1.4</v>
      </c>
      <c r="DQ2" s="8">
        <v>69.9</v>
      </c>
      <c r="DR2" s="8">
        <v>86</v>
      </c>
      <c r="DS2" s="8">
        <v>79.8</v>
      </c>
      <c r="DT2" s="8">
        <v>0</v>
      </c>
      <c r="DU2" s="8">
        <v>0</v>
      </c>
      <c r="DV2" s="8">
        <v>0</v>
      </c>
      <c r="DW2" s="8">
        <v>1895</v>
      </c>
      <c r="DX2" s="8">
        <v>0.89</v>
      </c>
      <c r="DY2" s="8">
        <v>0.8</v>
      </c>
      <c r="DZ2" s="8">
        <v>0.9</v>
      </c>
      <c r="EA2" s="8" t="s">
        <v>91</v>
      </c>
      <c r="EB2" s="8">
        <v>0.5063</v>
      </c>
      <c r="EC2" s="8">
        <v>40</v>
      </c>
      <c r="ED2" s="7">
        <v>105</v>
      </c>
      <c r="EE2" s="7">
        <v>90</v>
      </c>
      <c r="EF2" s="7">
        <v>110</v>
      </c>
      <c r="EG2" s="7">
        <v>46.6</v>
      </c>
      <c r="EH2" s="7">
        <v>38</v>
      </c>
      <c r="EI2" s="7">
        <v>46.4</v>
      </c>
      <c r="EJ2" s="7">
        <v>32.4</v>
      </c>
      <c r="EK2" s="7">
        <v>30.6</v>
      </c>
      <c r="EL2" s="7">
        <v>3.75</v>
      </c>
      <c r="EM2" s="7">
        <v>3.26</v>
      </c>
      <c r="EN2" s="7">
        <v>3.98</v>
      </c>
      <c r="EO2" s="7">
        <v>73.6</v>
      </c>
      <c r="EP2" s="7">
        <v>20.4</v>
      </c>
      <c r="EQ2" s="7">
        <v>2.7</v>
      </c>
      <c r="ER2" s="7">
        <v>291.8</v>
      </c>
      <c r="ES2" s="7">
        <v>296.1</v>
      </c>
      <c r="ET2" s="7">
        <v>27.2</v>
      </c>
      <c r="EU2" s="7">
        <v>297.3</v>
      </c>
      <c r="EV2" s="7">
        <v>297.1</v>
      </c>
      <c r="EW2" s="7">
        <v>285.2</v>
      </c>
      <c r="EX2" s="7">
        <v>289.9</v>
      </c>
      <c r="EY2" s="7">
        <v>26.2</v>
      </c>
      <c r="EZ2" s="7">
        <v>291.4</v>
      </c>
      <c r="FA2" s="7">
        <v>291</v>
      </c>
      <c r="FB2" s="7">
        <v>247.6</v>
      </c>
      <c r="FC2" s="7">
        <v>254.1</v>
      </c>
      <c r="FD2" s="7">
        <v>21.6</v>
      </c>
      <c r="FE2" s="7">
        <v>255.9</v>
      </c>
      <c r="FF2" s="7">
        <v>254.5</v>
      </c>
      <c r="FG2" s="7">
        <v>219.6</v>
      </c>
      <c r="FH2" s="7">
        <v>225.8</v>
      </c>
      <c r="FI2" s="7">
        <v>17.4</v>
      </c>
      <c r="FJ2" s="7">
        <v>229.2</v>
      </c>
      <c r="FK2" s="7">
        <v>227.9</v>
      </c>
      <c r="FL2" s="7">
        <v>211.5</v>
      </c>
      <c r="FM2" s="7">
        <v>217.7</v>
      </c>
      <c r="FN2" s="7">
        <v>15.7</v>
      </c>
      <c r="FO2" s="7">
        <v>222.9</v>
      </c>
      <c r="FP2" s="7">
        <v>221.2</v>
      </c>
      <c r="FQ2" s="7">
        <v>207</v>
      </c>
      <c r="FR2" s="7">
        <v>213.1</v>
      </c>
      <c r="FS2" s="7">
        <v>14.7</v>
      </c>
      <c r="FT2" s="7">
        <v>217.8</v>
      </c>
      <c r="FU2" s="7">
        <v>215.6</v>
      </c>
      <c r="FV2" s="7">
        <v>14.4</v>
      </c>
      <c r="FW2" s="7">
        <v>13.7</v>
      </c>
      <c r="FX2" s="7">
        <v>2</v>
      </c>
      <c r="FY2" s="7">
        <v>13.7</v>
      </c>
      <c r="FZ2" s="7">
        <v>14.2</v>
      </c>
      <c r="GA2" s="7">
        <v>28</v>
      </c>
      <c r="GB2" s="7">
        <v>27.4</v>
      </c>
      <c r="GC2" s="7">
        <v>3.5</v>
      </c>
      <c r="GD2" s="7">
        <v>27.6</v>
      </c>
      <c r="GE2" s="7">
        <v>27.9</v>
      </c>
      <c r="GF2" s="7">
        <v>20.3</v>
      </c>
      <c r="GG2" s="7">
        <v>20.5</v>
      </c>
      <c r="GH2" s="7">
        <v>2.4</v>
      </c>
      <c r="GI2" s="7">
        <v>20.4</v>
      </c>
      <c r="GJ2" s="7">
        <v>20.3</v>
      </c>
      <c r="GK2" s="7">
        <v>6.5</v>
      </c>
      <c r="GL2" s="7">
        <v>6.2</v>
      </c>
      <c r="GM2" s="7">
        <v>9.4</v>
      </c>
      <c r="GN2" s="7">
        <v>6.2</v>
      </c>
      <c r="GO2" s="7">
        <v>6.3</v>
      </c>
      <c r="GP2" s="7">
        <v>6.5</v>
      </c>
      <c r="GQ2" s="7">
        <v>40.8</v>
      </c>
      <c r="GR2" s="7">
        <v>105.3</v>
      </c>
      <c r="GS2" s="7">
        <v>86.9</v>
      </c>
      <c r="GT2" s="7">
        <v>98</v>
      </c>
      <c r="GU2" s="7">
        <v>32.6</v>
      </c>
      <c r="GV2" s="7">
        <v>32.4</v>
      </c>
      <c r="GW2" s="7">
        <v>52.1</v>
      </c>
      <c r="GX2" s="7">
        <v>52</v>
      </c>
      <c r="GY2" s="7" t="s">
        <v>364</v>
      </c>
      <c r="GZ2" s="7" t="s">
        <v>364</v>
      </c>
      <c r="HA2" s="7" t="s">
        <v>364</v>
      </c>
      <c r="HB2" s="7" t="s">
        <v>364</v>
      </c>
      <c r="HC2" s="7" t="s">
        <v>364</v>
      </c>
      <c r="HD2" s="7" t="s">
        <v>364</v>
      </c>
      <c r="HE2" s="7" t="s">
        <v>364</v>
      </c>
      <c r="HF2" s="7" t="s">
        <v>364</v>
      </c>
      <c r="HG2" s="7" t="s">
        <v>364</v>
      </c>
      <c r="HH2" s="7" t="s">
        <v>364</v>
      </c>
      <c r="HI2" s="7">
        <v>770</v>
      </c>
      <c r="HJ2" s="7">
        <v>2958</v>
      </c>
    </row>
    <row r="3" spans="1:218" s="7" customFormat="1" ht="13.5" customHeight="1">
      <c r="A3" s="7">
        <v>2</v>
      </c>
      <c r="B3" s="7" t="s">
        <v>898</v>
      </c>
      <c r="C3" s="7">
        <v>193</v>
      </c>
      <c r="D3" s="7" t="s">
        <v>366</v>
      </c>
      <c r="E3" s="8">
        <v>90</v>
      </c>
      <c r="F3" s="8">
        <v>69.6</v>
      </c>
      <c r="G3" s="8">
        <v>94.2</v>
      </c>
      <c r="H3" s="8">
        <v>58.2</v>
      </c>
      <c r="I3" s="8">
        <v>46.1</v>
      </c>
      <c r="J3" s="8">
        <v>56.3</v>
      </c>
      <c r="K3" s="8">
        <v>36.6</v>
      </c>
      <c r="L3" s="8">
        <v>28.5</v>
      </c>
      <c r="M3" s="8">
        <v>34.9</v>
      </c>
      <c r="N3" s="8">
        <v>21.6</v>
      </c>
      <c r="O3" s="8">
        <v>17.5</v>
      </c>
      <c r="P3" s="8">
        <v>21.5</v>
      </c>
      <c r="Q3" s="8">
        <v>15.8</v>
      </c>
      <c r="R3" s="8">
        <v>12.3</v>
      </c>
      <c r="S3" s="8">
        <v>15.1</v>
      </c>
      <c r="T3" s="8">
        <v>5.75</v>
      </c>
      <c r="U3" s="8">
        <v>4.27</v>
      </c>
      <c r="V3" s="8">
        <v>5.21</v>
      </c>
      <c r="W3" s="8">
        <v>10.2</v>
      </c>
      <c r="X3" s="8">
        <v>9.8</v>
      </c>
      <c r="Y3" s="8">
        <v>19.7</v>
      </c>
      <c r="Z3" s="8">
        <v>75</v>
      </c>
      <c r="AA3" s="8">
        <v>59.2</v>
      </c>
      <c r="AB3" s="8">
        <v>72.4</v>
      </c>
      <c r="AC3" s="8">
        <v>79.8</v>
      </c>
      <c r="AD3" s="8">
        <v>62.7</v>
      </c>
      <c r="AE3" s="8">
        <v>76.6</v>
      </c>
      <c r="AF3" s="8">
        <v>45.8</v>
      </c>
      <c r="AG3" s="8">
        <v>35.5</v>
      </c>
      <c r="AH3" s="8">
        <v>43.3</v>
      </c>
      <c r="AI3" s="8">
        <v>24.2</v>
      </c>
      <c r="AJ3" s="8">
        <v>18.5</v>
      </c>
      <c r="AK3" s="8">
        <v>25</v>
      </c>
      <c r="AL3" s="8">
        <v>11.3</v>
      </c>
      <c r="AM3" s="8">
        <v>10</v>
      </c>
      <c r="AN3" s="8">
        <v>20</v>
      </c>
      <c r="AO3" s="8">
        <v>4.74</v>
      </c>
      <c r="AP3" s="8">
        <v>3.32</v>
      </c>
      <c r="AQ3" s="8">
        <v>4.49</v>
      </c>
      <c r="AR3" s="8">
        <v>118.5</v>
      </c>
      <c r="AS3" s="8">
        <v>4.68</v>
      </c>
      <c r="AT3" s="8">
        <v>3.32</v>
      </c>
      <c r="AU3" s="8">
        <v>4.49</v>
      </c>
      <c r="AV3" s="8">
        <v>116.9</v>
      </c>
      <c r="AW3" s="8">
        <v>34.6</v>
      </c>
      <c r="AX3" s="8">
        <v>28</v>
      </c>
      <c r="AY3" s="8">
        <v>34.2</v>
      </c>
      <c r="AZ3" s="8">
        <v>108.3</v>
      </c>
      <c r="BA3" s="8">
        <v>12.4</v>
      </c>
      <c r="BB3" s="8">
        <v>9.76</v>
      </c>
      <c r="BC3" s="8">
        <v>11.92</v>
      </c>
      <c r="BD3" s="8">
        <v>111.4</v>
      </c>
      <c r="BE3" s="8">
        <v>12.27</v>
      </c>
      <c r="BF3" s="8">
        <v>9.76</v>
      </c>
      <c r="BG3" s="8">
        <v>11.92</v>
      </c>
      <c r="BH3" s="8">
        <v>110.2</v>
      </c>
      <c r="BI3" s="8">
        <v>3.69</v>
      </c>
      <c r="BJ3" s="8">
        <v>2.6</v>
      </c>
      <c r="BK3" s="8">
        <v>3.52</v>
      </c>
      <c r="BL3" s="8">
        <v>3.63</v>
      </c>
      <c r="BM3" s="8">
        <v>2.6</v>
      </c>
      <c r="BN3" s="8">
        <v>3.52</v>
      </c>
      <c r="BO3" s="8">
        <v>26.8</v>
      </c>
      <c r="BP3" s="8">
        <v>21.9</v>
      </c>
      <c r="BQ3" s="8">
        <v>26.8</v>
      </c>
      <c r="BR3" s="8">
        <v>9.62</v>
      </c>
      <c r="BS3" s="8">
        <v>7.65</v>
      </c>
      <c r="BT3" s="8">
        <v>9.35</v>
      </c>
      <c r="BU3" s="8">
        <v>9.52</v>
      </c>
      <c r="BV3" s="8">
        <v>7.65</v>
      </c>
      <c r="BW3" s="8">
        <v>9.35</v>
      </c>
      <c r="BX3" s="8">
        <v>2.31</v>
      </c>
      <c r="BY3" s="8">
        <v>1.61</v>
      </c>
      <c r="BZ3" s="8">
        <v>2.19</v>
      </c>
      <c r="CA3" s="8">
        <v>2.28</v>
      </c>
      <c r="CB3" s="8">
        <v>1.61</v>
      </c>
      <c r="CC3" s="8">
        <v>2.19</v>
      </c>
      <c r="CD3" s="8">
        <v>16.8</v>
      </c>
      <c r="CE3" s="8">
        <v>13.5</v>
      </c>
      <c r="CF3" s="8">
        <v>16.6</v>
      </c>
      <c r="CG3" s="8">
        <v>6.06</v>
      </c>
      <c r="CH3" s="8">
        <v>4.74</v>
      </c>
      <c r="CI3" s="8">
        <v>5.8</v>
      </c>
      <c r="CJ3" s="8">
        <v>5.99</v>
      </c>
      <c r="CK3" s="8">
        <v>4.74</v>
      </c>
      <c r="CL3" s="8">
        <v>5.8</v>
      </c>
      <c r="CM3" s="8">
        <v>1.38</v>
      </c>
      <c r="CN3" s="8">
        <v>0.99</v>
      </c>
      <c r="CO3" s="8">
        <v>1.33</v>
      </c>
      <c r="CP3" s="8">
        <v>1.35</v>
      </c>
      <c r="CQ3" s="8">
        <v>0.99</v>
      </c>
      <c r="CR3" s="8">
        <v>1.33</v>
      </c>
      <c r="CS3" s="8">
        <v>10</v>
      </c>
      <c r="CT3" s="8">
        <v>8.4</v>
      </c>
      <c r="CU3" s="8">
        <v>10.2</v>
      </c>
      <c r="CV3" s="8">
        <v>3.56</v>
      </c>
      <c r="CW3" s="8">
        <v>2.91</v>
      </c>
      <c r="CX3" s="8">
        <v>3.55</v>
      </c>
      <c r="CY3" s="8">
        <v>3.53</v>
      </c>
      <c r="CZ3" s="8">
        <v>2.91</v>
      </c>
      <c r="DA3" s="8">
        <v>3.55</v>
      </c>
      <c r="DB3" s="8">
        <v>0.371</v>
      </c>
      <c r="DC3" s="8">
        <v>0.373</v>
      </c>
      <c r="DD3" s="8">
        <v>0.372</v>
      </c>
      <c r="DE3" s="8">
        <v>0.371</v>
      </c>
      <c r="DF3" s="8">
        <v>0.37</v>
      </c>
      <c r="DG3" s="8">
        <v>0.371</v>
      </c>
      <c r="DH3" s="8">
        <v>0.3</v>
      </c>
      <c r="DI3" s="8">
        <v>36.6</v>
      </c>
      <c r="DJ3" s="8">
        <v>0.3</v>
      </c>
      <c r="DK3" s="8">
        <v>39.7</v>
      </c>
      <c r="DL3" s="8">
        <v>5.6</v>
      </c>
      <c r="DM3" s="8">
        <v>107.3</v>
      </c>
      <c r="DN3" s="8">
        <v>1.5</v>
      </c>
      <c r="DO3" s="8">
        <v>69.3</v>
      </c>
      <c r="DP3" s="8">
        <v>1.4</v>
      </c>
      <c r="DQ3" s="8">
        <v>68.3</v>
      </c>
      <c r="DR3" s="8">
        <v>90</v>
      </c>
      <c r="DS3" s="8">
        <v>90</v>
      </c>
      <c r="DT3" s="8">
        <v>0</v>
      </c>
      <c r="DU3" s="8">
        <v>0</v>
      </c>
      <c r="DV3" s="8">
        <v>0</v>
      </c>
      <c r="DW3" s="8">
        <v>2094</v>
      </c>
      <c r="DX3" s="8">
        <v>0.85</v>
      </c>
      <c r="DY3" s="8">
        <v>0.8</v>
      </c>
      <c r="DZ3" s="8">
        <v>0.9</v>
      </c>
      <c r="EA3" s="8" t="s">
        <v>91</v>
      </c>
      <c r="EB3" s="8">
        <v>0.5089</v>
      </c>
      <c r="EC3" s="8">
        <v>44.1</v>
      </c>
      <c r="ED3" s="7">
        <v>110</v>
      </c>
      <c r="EE3" s="7">
        <v>90</v>
      </c>
      <c r="EF3" s="7">
        <v>110</v>
      </c>
      <c r="EG3" s="7">
        <v>52.5</v>
      </c>
      <c r="EH3" s="7">
        <v>41</v>
      </c>
      <c r="EI3" s="7">
        <v>50</v>
      </c>
      <c r="EJ3" s="7">
        <v>33.4</v>
      </c>
      <c r="EK3" s="7">
        <v>30.9</v>
      </c>
      <c r="EL3" s="7">
        <v>4.79</v>
      </c>
      <c r="EM3" s="7">
        <v>3.51</v>
      </c>
      <c r="EN3" s="7">
        <v>4.29</v>
      </c>
      <c r="EO3" s="7">
        <v>73</v>
      </c>
      <c r="EP3" s="7">
        <v>21.4</v>
      </c>
      <c r="EQ3" s="7">
        <v>2.7</v>
      </c>
      <c r="ER3" s="7">
        <v>321.9</v>
      </c>
      <c r="ES3" s="7">
        <v>330</v>
      </c>
      <c r="ET3" s="7">
        <v>23.7</v>
      </c>
      <c r="EU3" s="7">
        <v>289.7</v>
      </c>
      <c r="EV3" s="7">
        <v>295.6</v>
      </c>
      <c r="EW3" s="7">
        <v>313.4</v>
      </c>
      <c r="EX3" s="7">
        <v>320.3</v>
      </c>
      <c r="EY3" s="7">
        <v>22.8</v>
      </c>
      <c r="EZ3" s="7">
        <v>282.4</v>
      </c>
      <c r="FA3" s="7">
        <v>288.1</v>
      </c>
      <c r="FB3" s="7">
        <v>271.6</v>
      </c>
      <c r="FC3" s="7">
        <v>276.5</v>
      </c>
      <c r="FD3" s="7">
        <v>18.5</v>
      </c>
      <c r="FE3" s="7">
        <v>242.9</v>
      </c>
      <c r="FF3" s="7">
        <v>248.3</v>
      </c>
      <c r="FG3" s="7">
        <v>242.3</v>
      </c>
      <c r="FH3" s="7">
        <v>247.3</v>
      </c>
      <c r="FI3" s="7">
        <v>14.6</v>
      </c>
      <c r="FJ3" s="7">
        <v>216.7</v>
      </c>
      <c r="FK3" s="7">
        <v>221.3</v>
      </c>
      <c r="FL3" s="7">
        <v>233.4</v>
      </c>
      <c r="FM3" s="7">
        <v>238.3</v>
      </c>
      <c r="FN3" s="7">
        <v>13.1</v>
      </c>
      <c r="FO3" s="7">
        <v>210.4</v>
      </c>
      <c r="FP3" s="7">
        <v>214.6</v>
      </c>
      <c r="FQ3" s="7">
        <v>227.5</v>
      </c>
      <c r="FR3" s="7">
        <v>232</v>
      </c>
      <c r="FS3" s="7">
        <v>12.3</v>
      </c>
      <c r="FT3" s="7">
        <v>205.2</v>
      </c>
      <c r="FU3" s="7">
        <v>209.2</v>
      </c>
      <c r="FV3" s="7">
        <v>16.9</v>
      </c>
      <c r="FW3" s="7">
        <v>18.4</v>
      </c>
      <c r="FX3" s="7">
        <v>1.9</v>
      </c>
      <c r="FY3" s="7">
        <v>15.8</v>
      </c>
      <c r="FZ3" s="7">
        <v>16.1</v>
      </c>
      <c r="GA3" s="7">
        <v>29.3</v>
      </c>
      <c r="GB3" s="7">
        <v>29.4</v>
      </c>
      <c r="GC3" s="7">
        <v>3.5</v>
      </c>
      <c r="GD3" s="7">
        <v>28.8</v>
      </c>
      <c r="GE3" s="7">
        <v>29</v>
      </c>
      <c r="GF3" s="7">
        <v>20.7</v>
      </c>
      <c r="GG3" s="7">
        <v>21.6</v>
      </c>
      <c r="GH3" s="7">
        <v>2.2</v>
      </c>
      <c r="GI3" s="7">
        <v>20.4</v>
      </c>
      <c r="GJ3" s="7">
        <v>20.8</v>
      </c>
      <c r="GK3" s="7">
        <v>6.2</v>
      </c>
      <c r="GL3" s="7">
        <v>6.1</v>
      </c>
      <c r="GM3" s="7">
        <v>10.8</v>
      </c>
      <c r="GN3" s="7">
        <v>6.8</v>
      </c>
      <c r="GO3" s="7">
        <v>6.7</v>
      </c>
      <c r="GP3" s="7">
        <v>6.6</v>
      </c>
      <c r="GQ3" s="7">
        <v>39.9</v>
      </c>
      <c r="GR3" s="7">
        <v>107.9</v>
      </c>
      <c r="GS3" s="7">
        <v>87</v>
      </c>
      <c r="GT3" s="7">
        <v>102.5</v>
      </c>
      <c r="GU3" s="7">
        <v>33.5</v>
      </c>
      <c r="GV3" s="7">
        <v>33.4</v>
      </c>
      <c r="GW3" s="7">
        <v>56.3</v>
      </c>
      <c r="GX3" s="7">
        <v>56.2</v>
      </c>
      <c r="GY3" s="7" t="s">
        <v>364</v>
      </c>
      <c r="GZ3" s="7" t="s">
        <v>364</v>
      </c>
      <c r="HA3" s="7" t="s">
        <v>364</v>
      </c>
      <c r="HB3" s="7" t="s">
        <v>364</v>
      </c>
      <c r="HC3" s="7" t="s">
        <v>364</v>
      </c>
      <c r="HD3" s="7" t="s">
        <v>364</v>
      </c>
      <c r="HE3" s="7" t="s">
        <v>364</v>
      </c>
      <c r="HF3" s="7" t="s">
        <v>364</v>
      </c>
      <c r="HG3" s="7" t="s">
        <v>364</v>
      </c>
      <c r="HH3" s="7" t="s">
        <v>364</v>
      </c>
      <c r="HI3" s="7">
        <v>770</v>
      </c>
      <c r="HJ3" s="7">
        <v>2966</v>
      </c>
    </row>
    <row r="4" spans="1:218" s="7" customFormat="1" ht="13.5" customHeight="1">
      <c r="A4" s="7">
        <v>3</v>
      </c>
      <c r="B4" s="7" t="s">
        <v>898</v>
      </c>
      <c r="C4" s="7">
        <v>173</v>
      </c>
      <c r="D4" s="7" t="s">
        <v>366</v>
      </c>
      <c r="E4" s="8">
        <v>75.6</v>
      </c>
      <c r="F4" s="8">
        <v>55.9</v>
      </c>
      <c r="G4" s="8">
        <v>75.7</v>
      </c>
      <c r="H4" s="8">
        <v>47.7</v>
      </c>
      <c r="I4" s="8">
        <v>37</v>
      </c>
      <c r="J4" s="8">
        <v>45.2</v>
      </c>
      <c r="K4" s="8">
        <v>29.7</v>
      </c>
      <c r="L4" s="8">
        <v>23</v>
      </c>
      <c r="M4" s="8">
        <v>28</v>
      </c>
      <c r="N4" s="8">
        <v>18</v>
      </c>
      <c r="O4" s="8">
        <v>14</v>
      </c>
      <c r="P4" s="8">
        <v>17.2</v>
      </c>
      <c r="Q4" s="8">
        <v>12.9</v>
      </c>
      <c r="R4" s="8">
        <v>9.9</v>
      </c>
      <c r="S4" s="8">
        <v>12.1</v>
      </c>
      <c r="T4" s="8">
        <v>4.28</v>
      </c>
      <c r="U4" s="8">
        <v>3.43</v>
      </c>
      <c r="V4" s="8">
        <v>4.19</v>
      </c>
      <c r="W4" s="8">
        <v>10.7</v>
      </c>
      <c r="X4" s="8">
        <v>7.9</v>
      </c>
      <c r="Y4" s="8">
        <v>15.8</v>
      </c>
      <c r="Z4" s="8">
        <v>61.3</v>
      </c>
      <c r="AA4" s="8">
        <v>47.5</v>
      </c>
      <c r="AB4" s="8">
        <v>58.1</v>
      </c>
      <c r="AC4" s="8">
        <v>64.9</v>
      </c>
      <c r="AD4" s="8">
        <v>50.4</v>
      </c>
      <c r="AE4" s="8">
        <v>61.6</v>
      </c>
      <c r="AF4" s="8">
        <v>36.8</v>
      </c>
      <c r="AG4" s="8">
        <v>28.2</v>
      </c>
      <c r="AH4" s="8">
        <v>34.4</v>
      </c>
      <c r="AI4" s="8">
        <v>25.3</v>
      </c>
      <c r="AJ4" s="8">
        <v>18.5</v>
      </c>
      <c r="AK4" s="8">
        <v>25</v>
      </c>
      <c r="AL4" s="8">
        <v>14.1</v>
      </c>
      <c r="AM4" s="8">
        <v>10</v>
      </c>
      <c r="AN4" s="8">
        <v>20</v>
      </c>
      <c r="AO4" s="8">
        <v>3.86</v>
      </c>
      <c r="AP4" s="8">
        <v>2.66</v>
      </c>
      <c r="AQ4" s="8">
        <v>3.6</v>
      </c>
      <c r="AR4" s="8">
        <v>118.6</v>
      </c>
      <c r="AS4" s="8">
        <v>3.83</v>
      </c>
      <c r="AT4" s="8">
        <v>2.66</v>
      </c>
      <c r="AU4" s="8">
        <v>3.6</v>
      </c>
      <c r="AV4" s="8">
        <v>117.7</v>
      </c>
      <c r="AW4" s="8">
        <v>28.8</v>
      </c>
      <c r="AX4" s="8">
        <v>22.5</v>
      </c>
      <c r="AY4" s="8">
        <v>27.5</v>
      </c>
      <c r="AZ4" s="8">
        <v>111</v>
      </c>
      <c r="BA4" s="8">
        <v>9.75</v>
      </c>
      <c r="BB4" s="8">
        <v>7.84</v>
      </c>
      <c r="BC4" s="8">
        <v>9.58</v>
      </c>
      <c r="BD4" s="8">
        <v>107.7</v>
      </c>
      <c r="BE4" s="8">
        <v>9.76</v>
      </c>
      <c r="BF4" s="8">
        <v>7.84</v>
      </c>
      <c r="BG4" s="8">
        <v>9.58</v>
      </c>
      <c r="BH4" s="8">
        <v>107.9</v>
      </c>
      <c r="BI4" s="8">
        <v>3</v>
      </c>
      <c r="BJ4" s="8">
        <v>2.09</v>
      </c>
      <c r="BK4" s="8">
        <v>2.83</v>
      </c>
      <c r="BL4" s="8">
        <v>2.98</v>
      </c>
      <c r="BM4" s="8">
        <v>2.09</v>
      </c>
      <c r="BN4" s="8">
        <v>2.83</v>
      </c>
      <c r="BO4" s="8">
        <v>22.4</v>
      </c>
      <c r="BP4" s="8">
        <v>17.6</v>
      </c>
      <c r="BQ4" s="8">
        <v>21.5</v>
      </c>
      <c r="BR4" s="8">
        <v>7.58</v>
      </c>
      <c r="BS4" s="8">
        <v>6.15</v>
      </c>
      <c r="BT4" s="8">
        <v>7.51</v>
      </c>
      <c r="BU4" s="8">
        <v>7.6</v>
      </c>
      <c r="BV4" s="8">
        <v>6.15</v>
      </c>
      <c r="BW4" s="8">
        <v>7.51</v>
      </c>
      <c r="BX4" s="8">
        <v>1.88</v>
      </c>
      <c r="BY4" s="8">
        <v>1.3</v>
      </c>
      <c r="BZ4" s="8">
        <v>1.76</v>
      </c>
      <c r="CA4" s="8">
        <v>1.86</v>
      </c>
      <c r="CB4" s="8">
        <v>1.3</v>
      </c>
      <c r="CC4" s="8">
        <v>1.76</v>
      </c>
      <c r="CD4" s="8">
        <v>13.9</v>
      </c>
      <c r="CE4" s="8">
        <v>10.9</v>
      </c>
      <c r="CF4" s="8">
        <v>13.4</v>
      </c>
      <c r="CG4" s="8">
        <v>4.74</v>
      </c>
      <c r="CH4" s="8">
        <v>3.82</v>
      </c>
      <c r="CI4" s="8">
        <v>4.66</v>
      </c>
      <c r="CJ4" s="8">
        <v>4.73</v>
      </c>
      <c r="CK4" s="8">
        <v>3.82</v>
      </c>
      <c r="CL4" s="8">
        <v>4.66</v>
      </c>
      <c r="CM4" s="8">
        <v>1.12</v>
      </c>
      <c r="CN4" s="8">
        <v>0.79</v>
      </c>
      <c r="CO4" s="8">
        <v>1.07</v>
      </c>
      <c r="CP4" s="8">
        <v>1.12</v>
      </c>
      <c r="CQ4" s="8">
        <v>0.79</v>
      </c>
      <c r="CR4" s="8">
        <v>1.07</v>
      </c>
      <c r="CS4" s="8">
        <v>8.5</v>
      </c>
      <c r="CT4" s="8">
        <v>6.7</v>
      </c>
      <c r="CU4" s="8">
        <v>8.1</v>
      </c>
      <c r="CV4" s="8">
        <v>2.84</v>
      </c>
      <c r="CW4" s="8">
        <v>2.33</v>
      </c>
      <c r="CX4" s="8">
        <v>2.85</v>
      </c>
      <c r="CY4" s="8">
        <v>2.87</v>
      </c>
      <c r="CZ4" s="8">
        <v>2.33</v>
      </c>
      <c r="DA4" s="8">
        <v>2.85</v>
      </c>
      <c r="DB4" s="8">
        <v>0.377</v>
      </c>
      <c r="DC4" s="8">
        <v>0.374</v>
      </c>
      <c r="DD4" s="8">
        <v>0.376</v>
      </c>
      <c r="DE4" s="8">
        <v>0.378</v>
      </c>
      <c r="DF4" s="8">
        <v>0.375</v>
      </c>
      <c r="DG4" s="8">
        <v>0.378</v>
      </c>
      <c r="DH4" s="8">
        <v>0.4</v>
      </c>
      <c r="DI4" s="8">
        <v>61.8</v>
      </c>
      <c r="DJ4" s="8">
        <v>0.4</v>
      </c>
      <c r="DK4" s="8">
        <v>65.7</v>
      </c>
      <c r="DL4" s="8">
        <v>5.5</v>
      </c>
      <c r="DM4" s="8">
        <v>132.1</v>
      </c>
      <c r="DN4" s="8">
        <v>1.6</v>
      </c>
      <c r="DO4" s="8">
        <v>95.8</v>
      </c>
      <c r="DP4" s="8">
        <v>1.6</v>
      </c>
      <c r="DQ4" s="8">
        <v>95.4</v>
      </c>
      <c r="DR4" s="8">
        <v>89</v>
      </c>
      <c r="DS4" s="8">
        <v>75.6</v>
      </c>
      <c r="DT4" s="8">
        <v>0</v>
      </c>
      <c r="DU4" s="8">
        <v>0</v>
      </c>
      <c r="DV4" s="8">
        <v>0</v>
      </c>
      <c r="DW4" s="8">
        <v>1772</v>
      </c>
      <c r="DX4" s="8">
        <v>0.82</v>
      </c>
      <c r="DY4" s="8">
        <v>0.8</v>
      </c>
      <c r="DZ4" s="8">
        <v>0.9</v>
      </c>
      <c r="EA4" s="8" t="s">
        <v>91</v>
      </c>
      <c r="EB4" s="8">
        <v>0.4868</v>
      </c>
      <c r="EC4" s="8">
        <v>45.2</v>
      </c>
      <c r="ED4" s="7">
        <v>115</v>
      </c>
      <c r="EE4" s="7">
        <v>90</v>
      </c>
      <c r="EF4" s="7">
        <v>110</v>
      </c>
      <c r="EG4" s="7">
        <v>42.6</v>
      </c>
      <c r="EH4" s="7">
        <v>32.8</v>
      </c>
      <c r="EI4" s="7">
        <v>40.2</v>
      </c>
      <c r="EJ4" s="7">
        <v>32.6</v>
      </c>
      <c r="EK4" s="7">
        <v>30.6</v>
      </c>
      <c r="EL4" s="7">
        <v>3.57</v>
      </c>
      <c r="EM4" s="7">
        <v>2.82</v>
      </c>
      <c r="EN4" s="7">
        <v>3.44</v>
      </c>
      <c r="EO4" s="7">
        <v>73.5</v>
      </c>
      <c r="EP4" s="7">
        <v>21.7</v>
      </c>
      <c r="EQ4" s="7">
        <v>3.6</v>
      </c>
      <c r="ER4" s="7">
        <v>281.9</v>
      </c>
      <c r="ES4" s="7">
        <v>279.2</v>
      </c>
      <c r="ET4" s="7">
        <v>22.9</v>
      </c>
      <c r="EU4" s="7">
        <v>237.6</v>
      </c>
      <c r="EV4" s="7">
        <v>233.8</v>
      </c>
      <c r="EW4" s="7">
        <v>273.8</v>
      </c>
      <c r="EX4" s="7">
        <v>272.2</v>
      </c>
      <c r="EY4" s="7">
        <v>22</v>
      </c>
      <c r="EZ4" s="7">
        <v>231.2</v>
      </c>
      <c r="FA4" s="7">
        <v>227.4</v>
      </c>
      <c r="FB4" s="7">
        <v>234.8</v>
      </c>
      <c r="FC4" s="7">
        <v>236.5</v>
      </c>
      <c r="FD4" s="7">
        <v>18.1</v>
      </c>
      <c r="FE4" s="7">
        <v>198.6</v>
      </c>
      <c r="FF4" s="7">
        <v>195.4</v>
      </c>
      <c r="FG4" s="7">
        <v>207.8</v>
      </c>
      <c r="FH4" s="7">
        <v>210.2</v>
      </c>
      <c r="FI4" s="7">
        <v>15</v>
      </c>
      <c r="FJ4" s="7">
        <v>178.7</v>
      </c>
      <c r="FK4" s="7">
        <v>175.3</v>
      </c>
      <c r="FL4" s="7">
        <v>199.7</v>
      </c>
      <c r="FM4" s="7">
        <v>202.1</v>
      </c>
      <c r="FN4" s="7">
        <v>13.7</v>
      </c>
      <c r="FO4" s="7">
        <v>173.9</v>
      </c>
      <c r="FP4" s="7">
        <v>170.7</v>
      </c>
      <c r="FQ4" s="7">
        <v>194.2</v>
      </c>
      <c r="FR4" s="7">
        <v>196.8</v>
      </c>
      <c r="FS4" s="7">
        <v>12</v>
      </c>
      <c r="FT4" s="7">
        <v>171</v>
      </c>
      <c r="FU4" s="7">
        <v>168</v>
      </c>
      <c r="FV4" s="7">
        <v>16.2</v>
      </c>
      <c r="FW4" s="7">
        <v>14.7</v>
      </c>
      <c r="FX4" s="7">
        <v>1.8</v>
      </c>
      <c r="FY4" s="7">
        <v>13.7</v>
      </c>
      <c r="FZ4" s="7">
        <v>13.5</v>
      </c>
      <c r="GA4" s="7">
        <v>27</v>
      </c>
      <c r="GB4" s="7">
        <v>26</v>
      </c>
      <c r="GC4" s="7">
        <v>3.2</v>
      </c>
      <c r="GD4" s="7">
        <v>22.1</v>
      </c>
      <c r="GE4" s="7">
        <v>22.1</v>
      </c>
      <c r="GF4" s="7">
        <v>19.2</v>
      </c>
      <c r="GG4" s="7">
        <v>19.1</v>
      </c>
      <c r="GH4" s="7">
        <v>2.3</v>
      </c>
      <c r="GI4" s="7">
        <v>16.5</v>
      </c>
      <c r="GJ4" s="7">
        <v>16.2</v>
      </c>
      <c r="GK4" s="7">
        <v>6.6</v>
      </c>
      <c r="GL4" s="7">
        <v>6.3</v>
      </c>
      <c r="GM4" s="7">
        <v>10.3</v>
      </c>
      <c r="GN4" s="7">
        <v>6.4</v>
      </c>
      <c r="GO4" s="7">
        <v>6.5</v>
      </c>
      <c r="GP4" s="7">
        <v>6.7</v>
      </c>
      <c r="GQ4" s="7">
        <v>38.5</v>
      </c>
      <c r="GR4" s="7">
        <v>102.1</v>
      </c>
      <c r="GS4" s="7">
        <v>81.1</v>
      </c>
      <c r="GT4" s="7">
        <v>99.2</v>
      </c>
      <c r="GU4" s="7">
        <v>32.8</v>
      </c>
      <c r="GV4" s="7">
        <v>32.6</v>
      </c>
      <c r="GW4" s="7">
        <v>53.8</v>
      </c>
      <c r="GX4" s="7">
        <v>53.6</v>
      </c>
      <c r="GY4" s="7" t="s">
        <v>364</v>
      </c>
      <c r="GZ4" s="7" t="s">
        <v>364</v>
      </c>
      <c r="HA4" s="7" t="s">
        <v>364</v>
      </c>
      <c r="HB4" s="7" t="s">
        <v>364</v>
      </c>
      <c r="HC4" s="7" t="s">
        <v>364</v>
      </c>
      <c r="HD4" s="7" t="s">
        <v>364</v>
      </c>
      <c r="HE4" s="7" t="s">
        <v>364</v>
      </c>
      <c r="HF4" s="7" t="s">
        <v>364</v>
      </c>
      <c r="HG4" s="7" t="s">
        <v>364</v>
      </c>
      <c r="HH4" s="7" t="s">
        <v>364</v>
      </c>
      <c r="HI4" s="7">
        <v>770</v>
      </c>
      <c r="HJ4" s="7">
        <v>2944</v>
      </c>
    </row>
    <row r="5" spans="1:218" s="7" customFormat="1" ht="13.5" customHeight="1">
      <c r="A5" s="7">
        <v>4</v>
      </c>
      <c r="B5" s="7" t="s">
        <v>898</v>
      </c>
      <c r="C5" s="7">
        <v>178</v>
      </c>
      <c r="D5" s="7" t="s">
        <v>366</v>
      </c>
      <c r="E5" s="8">
        <v>80.7</v>
      </c>
      <c r="F5" s="8">
        <v>59.2</v>
      </c>
      <c r="G5" s="8">
        <v>80.2</v>
      </c>
      <c r="H5" s="8">
        <v>45.5</v>
      </c>
      <c r="I5" s="8">
        <v>39.2</v>
      </c>
      <c r="J5" s="8">
        <v>47.8</v>
      </c>
      <c r="K5" s="8">
        <v>28.7</v>
      </c>
      <c r="L5" s="8">
        <v>24.3</v>
      </c>
      <c r="M5" s="8">
        <v>29.7</v>
      </c>
      <c r="N5" s="8">
        <v>16.8</v>
      </c>
      <c r="O5" s="8">
        <v>14.9</v>
      </c>
      <c r="P5" s="8">
        <v>18.1</v>
      </c>
      <c r="Q5" s="8">
        <v>12.4</v>
      </c>
      <c r="R5" s="8">
        <v>10.5</v>
      </c>
      <c r="S5" s="8">
        <v>12.9</v>
      </c>
      <c r="T5" s="8">
        <v>4.35</v>
      </c>
      <c r="U5" s="8">
        <v>3.63</v>
      </c>
      <c r="V5" s="8">
        <v>4.43</v>
      </c>
      <c r="W5" s="8">
        <v>18.4</v>
      </c>
      <c r="X5" s="8">
        <v>8.4</v>
      </c>
      <c r="Y5" s="8">
        <v>16.7</v>
      </c>
      <c r="Z5" s="8">
        <v>58.7</v>
      </c>
      <c r="AA5" s="8">
        <v>50.3</v>
      </c>
      <c r="AB5" s="8">
        <v>61.5</v>
      </c>
      <c r="AC5" s="8">
        <v>62.3</v>
      </c>
      <c r="AD5" s="8">
        <v>53.3</v>
      </c>
      <c r="AE5" s="8">
        <v>65.2</v>
      </c>
      <c r="AF5" s="8">
        <v>35.4</v>
      </c>
      <c r="AG5" s="8">
        <v>29.9</v>
      </c>
      <c r="AH5" s="8">
        <v>36.5</v>
      </c>
      <c r="AI5" s="8">
        <v>25.5</v>
      </c>
      <c r="AJ5" s="8">
        <v>18.5</v>
      </c>
      <c r="AK5" s="8">
        <v>25</v>
      </c>
      <c r="AL5" s="8">
        <v>22.8</v>
      </c>
      <c r="AM5" s="8">
        <v>10</v>
      </c>
      <c r="AN5" s="8">
        <v>20</v>
      </c>
      <c r="AO5" s="8">
        <v>3.36</v>
      </c>
      <c r="AP5" s="8">
        <v>2.82</v>
      </c>
      <c r="AQ5" s="8">
        <v>3.82</v>
      </c>
      <c r="AR5" s="8">
        <v>97.3</v>
      </c>
      <c r="AS5" s="8">
        <v>3.28</v>
      </c>
      <c r="AT5" s="8">
        <v>2.82</v>
      </c>
      <c r="AU5" s="8">
        <v>3.82</v>
      </c>
      <c r="AV5" s="8">
        <v>94.8</v>
      </c>
      <c r="AW5" s="8">
        <v>26.6</v>
      </c>
      <c r="AX5" s="8">
        <v>23.9</v>
      </c>
      <c r="AY5" s="8">
        <v>29.2</v>
      </c>
      <c r="AZ5" s="8">
        <v>96.5</v>
      </c>
      <c r="BA5" s="8">
        <v>10.12</v>
      </c>
      <c r="BB5" s="8">
        <v>8.3</v>
      </c>
      <c r="BC5" s="8">
        <v>10.14</v>
      </c>
      <c r="BD5" s="8">
        <v>105.3</v>
      </c>
      <c r="BE5" s="8">
        <v>10.03</v>
      </c>
      <c r="BF5" s="8">
        <v>8.3</v>
      </c>
      <c r="BG5" s="8">
        <v>10.14</v>
      </c>
      <c r="BH5" s="8">
        <v>104.4</v>
      </c>
      <c r="BI5" s="8">
        <v>2.61</v>
      </c>
      <c r="BJ5" s="8">
        <v>2.21</v>
      </c>
      <c r="BK5" s="8">
        <v>2.99</v>
      </c>
      <c r="BL5" s="8">
        <v>2.54</v>
      </c>
      <c r="BM5" s="8">
        <v>2.21</v>
      </c>
      <c r="BN5" s="8">
        <v>2.99</v>
      </c>
      <c r="BO5" s="8">
        <v>20.6</v>
      </c>
      <c r="BP5" s="8">
        <v>18.7</v>
      </c>
      <c r="BQ5" s="8">
        <v>22.8</v>
      </c>
      <c r="BR5" s="8">
        <v>7.85</v>
      </c>
      <c r="BS5" s="8">
        <v>6.51</v>
      </c>
      <c r="BT5" s="8">
        <v>7.95</v>
      </c>
      <c r="BU5" s="8">
        <v>7.79</v>
      </c>
      <c r="BV5" s="8">
        <v>6.51</v>
      </c>
      <c r="BW5" s="8">
        <v>7.95</v>
      </c>
      <c r="BX5" s="8">
        <v>1.64</v>
      </c>
      <c r="BY5" s="8">
        <v>1.37</v>
      </c>
      <c r="BZ5" s="8">
        <v>1.85</v>
      </c>
      <c r="CA5" s="8">
        <v>1.59</v>
      </c>
      <c r="CB5" s="8">
        <v>1.37</v>
      </c>
      <c r="CC5" s="8">
        <v>1.85</v>
      </c>
      <c r="CD5" s="8">
        <v>13</v>
      </c>
      <c r="CE5" s="8">
        <v>11.6</v>
      </c>
      <c r="CF5" s="8">
        <v>14.1</v>
      </c>
      <c r="CG5" s="8">
        <v>4.96</v>
      </c>
      <c r="CH5" s="8">
        <v>4.04</v>
      </c>
      <c r="CI5" s="8">
        <v>4.92</v>
      </c>
      <c r="CJ5" s="8">
        <v>4.9</v>
      </c>
      <c r="CK5" s="8">
        <v>4.04</v>
      </c>
      <c r="CL5" s="8">
        <v>4.92</v>
      </c>
      <c r="CM5" s="8">
        <v>0.97</v>
      </c>
      <c r="CN5" s="8">
        <v>0.84</v>
      </c>
      <c r="CO5" s="8">
        <v>1.14</v>
      </c>
      <c r="CP5" s="8">
        <v>0.95</v>
      </c>
      <c r="CQ5" s="8">
        <v>0.84</v>
      </c>
      <c r="CR5" s="8">
        <v>1.14</v>
      </c>
      <c r="CS5" s="8">
        <v>7.6</v>
      </c>
      <c r="CT5" s="8">
        <v>7.1</v>
      </c>
      <c r="CU5" s="8">
        <v>8.7</v>
      </c>
      <c r="CV5" s="8">
        <v>2.89</v>
      </c>
      <c r="CW5" s="8">
        <v>2.47</v>
      </c>
      <c r="CX5" s="8">
        <v>3.03</v>
      </c>
      <c r="CY5" s="8">
        <v>2.89</v>
      </c>
      <c r="CZ5" s="8">
        <v>2.47</v>
      </c>
      <c r="DA5" s="8">
        <v>3.03</v>
      </c>
      <c r="DB5" s="8">
        <v>0.37</v>
      </c>
      <c r="DC5" s="8">
        <v>0.371</v>
      </c>
      <c r="DD5" s="8">
        <v>0.372</v>
      </c>
      <c r="DE5" s="8">
        <v>0.37</v>
      </c>
      <c r="DF5" s="8">
        <v>0.368</v>
      </c>
      <c r="DG5" s="8">
        <v>0.371</v>
      </c>
      <c r="DH5" s="8">
        <v>1</v>
      </c>
      <c r="DI5" s="8">
        <v>163.8</v>
      </c>
      <c r="DJ5" s="8">
        <v>1.1</v>
      </c>
      <c r="DK5" s="8">
        <v>170.5</v>
      </c>
      <c r="DL5" s="8">
        <v>9.5</v>
      </c>
      <c r="DM5" s="8">
        <v>216.4</v>
      </c>
      <c r="DN5" s="8">
        <v>2.8</v>
      </c>
      <c r="DO5" s="8">
        <v>156.3</v>
      </c>
      <c r="DP5" s="8">
        <v>2.8</v>
      </c>
      <c r="DQ5" s="8">
        <v>154.7</v>
      </c>
      <c r="DR5" s="8">
        <v>76</v>
      </c>
      <c r="DS5" s="8">
        <v>73.3</v>
      </c>
      <c r="DT5" s="8">
        <v>-7.4</v>
      </c>
      <c r="DU5" s="8">
        <v>-7.4</v>
      </c>
      <c r="DV5" s="8">
        <v>0</v>
      </c>
      <c r="DW5" s="8">
        <v>1716</v>
      </c>
      <c r="DX5" s="8">
        <v>0.86</v>
      </c>
      <c r="DY5" s="8">
        <v>0.8</v>
      </c>
      <c r="DZ5" s="8">
        <v>0.9</v>
      </c>
      <c r="EA5" s="8" t="s">
        <v>105</v>
      </c>
      <c r="EB5" s="8">
        <v>0.4387</v>
      </c>
      <c r="EC5" s="8">
        <v>73.3</v>
      </c>
      <c r="ED5" s="7">
        <v>116</v>
      </c>
      <c r="EE5" s="7">
        <v>90</v>
      </c>
      <c r="EF5" s="7">
        <v>110</v>
      </c>
      <c r="EG5" s="7">
        <v>41.1</v>
      </c>
      <c r="EH5" s="7">
        <v>34.8</v>
      </c>
      <c r="EI5" s="7">
        <v>42.6</v>
      </c>
      <c r="EJ5" s="7">
        <v>32.6</v>
      </c>
      <c r="EK5" s="7">
        <v>28.8</v>
      </c>
      <c r="EL5" s="7">
        <v>3.63</v>
      </c>
      <c r="EM5" s="7">
        <v>2.99</v>
      </c>
      <c r="EN5" s="7">
        <v>3.65</v>
      </c>
      <c r="EO5" s="7">
        <v>73.1</v>
      </c>
      <c r="EP5" s="7">
        <v>19.7</v>
      </c>
      <c r="EQ5" s="7">
        <v>5.8</v>
      </c>
      <c r="ER5" s="7">
        <v>350.6</v>
      </c>
      <c r="ES5" s="7">
        <v>359.2</v>
      </c>
      <c r="ET5" s="7">
        <v>29.7</v>
      </c>
      <c r="EU5" s="7">
        <v>266.9</v>
      </c>
      <c r="EV5" s="7">
        <v>266.1</v>
      </c>
      <c r="EW5" s="7">
        <v>340.6</v>
      </c>
      <c r="EX5" s="7">
        <v>349</v>
      </c>
      <c r="EY5" s="7">
        <v>28.5</v>
      </c>
      <c r="EZ5" s="7">
        <v>259.3</v>
      </c>
      <c r="FA5" s="7">
        <v>259.1</v>
      </c>
      <c r="FB5" s="7">
        <v>293</v>
      </c>
      <c r="FC5" s="7">
        <v>301.7</v>
      </c>
      <c r="FD5" s="7">
        <v>23.8</v>
      </c>
      <c r="FE5" s="7">
        <v>218.8</v>
      </c>
      <c r="FF5" s="7">
        <v>221.1</v>
      </c>
      <c r="FG5" s="7">
        <v>261.9</v>
      </c>
      <c r="FH5" s="7">
        <v>271.1</v>
      </c>
      <c r="FI5" s="7">
        <v>19.9</v>
      </c>
      <c r="FJ5" s="7">
        <v>195.1</v>
      </c>
      <c r="FK5" s="7">
        <v>196.6</v>
      </c>
      <c r="FL5" s="7">
        <v>252.2</v>
      </c>
      <c r="FM5" s="7">
        <v>261.5</v>
      </c>
      <c r="FN5" s="7">
        <v>18.3</v>
      </c>
      <c r="FO5" s="7">
        <v>189.8</v>
      </c>
      <c r="FP5" s="7">
        <v>191.3</v>
      </c>
      <c r="FQ5" s="7">
        <v>244.9</v>
      </c>
      <c r="FR5" s="7">
        <v>253.9</v>
      </c>
      <c r="FS5" s="7">
        <v>16.7</v>
      </c>
      <c r="FT5" s="7">
        <v>186.5</v>
      </c>
      <c r="FU5" s="7">
        <v>188</v>
      </c>
      <c r="FV5" s="7">
        <v>19.6</v>
      </c>
      <c r="FW5" s="7">
        <v>20.1</v>
      </c>
      <c r="FX5" s="7">
        <v>2.2</v>
      </c>
      <c r="FY5" s="7">
        <v>16.7</v>
      </c>
      <c r="FZ5" s="7">
        <v>15.4</v>
      </c>
      <c r="GA5" s="7">
        <v>31.6</v>
      </c>
      <c r="GB5" s="7">
        <v>31.5</v>
      </c>
      <c r="GC5" s="7">
        <v>3.6</v>
      </c>
      <c r="GD5" s="7">
        <v>27</v>
      </c>
      <c r="GE5" s="7">
        <v>26.9</v>
      </c>
      <c r="GF5" s="7">
        <v>21.9</v>
      </c>
      <c r="GG5" s="7">
        <v>21.7</v>
      </c>
      <c r="GH5" s="7">
        <v>3</v>
      </c>
      <c r="GI5" s="7">
        <v>17.7</v>
      </c>
      <c r="GJ5" s="7">
        <v>18.2</v>
      </c>
      <c r="GK5" s="7">
        <v>6.2</v>
      </c>
      <c r="GL5" s="7">
        <v>6</v>
      </c>
      <c r="GM5" s="7">
        <v>8.6</v>
      </c>
      <c r="GN5" s="7">
        <v>7.1</v>
      </c>
      <c r="GO5" s="7">
        <v>7</v>
      </c>
      <c r="GP5" s="7">
        <v>6.7</v>
      </c>
      <c r="GQ5" s="7">
        <v>37</v>
      </c>
      <c r="GR5" s="7">
        <v>99.9</v>
      </c>
      <c r="GS5" s="7">
        <v>88.3</v>
      </c>
      <c r="GT5" s="7">
        <v>102.3</v>
      </c>
      <c r="GU5" s="7">
        <v>32.8</v>
      </c>
      <c r="GV5" s="7">
        <v>32.6</v>
      </c>
      <c r="GW5" s="7">
        <v>57.5</v>
      </c>
      <c r="GX5" s="7">
        <v>57.1</v>
      </c>
      <c r="GY5" s="7" t="s">
        <v>364</v>
      </c>
      <c r="GZ5" s="7" t="s">
        <v>364</v>
      </c>
      <c r="HA5" s="7" t="s">
        <v>364</v>
      </c>
      <c r="HB5" s="7" t="s">
        <v>364</v>
      </c>
      <c r="HC5" s="7" t="s">
        <v>364</v>
      </c>
      <c r="HD5" s="7" t="s">
        <v>364</v>
      </c>
      <c r="HE5" s="7" t="s">
        <v>364</v>
      </c>
      <c r="HF5" s="7" t="s">
        <v>364</v>
      </c>
      <c r="HG5" s="7" t="s">
        <v>364</v>
      </c>
      <c r="HH5" s="7" t="s">
        <v>364</v>
      </c>
      <c r="HI5" s="7">
        <v>770</v>
      </c>
      <c r="HJ5" s="7">
        <v>1839</v>
      </c>
    </row>
    <row r="6" spans="1:218" s="7" customFormat="1" ht="13.5" customHeight="1">
      <c r="A6" s="7">
        <v>5</v>
      </c>
      <c r="B6" s="7" t="s">
        <v>898</v>
      </c>
      <c r="C6" s="7">
        <v>180</v>
      </c>
      <c r="D6" s="7" t="s">
        <v>366</v>
      </c>
      <c r="E6" s="8">
        <v>89.1</v>
      </c>
      <c r="F6" s="8">
        <v>60.6</v>
      </c>
      <c r="G6" s="8">
        <v>82</v>
      </c>
      <c r="H6" s="8">
        <v>54.2</v>
      </c>
      <c r="I6" s="8">
        <v>40</v>
      </c>
      <c r="J6" s="8">
        <v>49</v>
      </c>
      <c r="K6" s="8">
        <v>34.6</v>
      </c>
      <c r="L6" s="8">
        <v>24.8</v>
      </c>
      <c r="M6" s="8">
        <v>30.4</v>
      </c>
      <c r="N6" s="8">
        <v>19.6</v>
      </c>
      <c r="O6" s="8">
        <v>15.2</v>
      </c>
      <c r="P6" s="8">
        <v>18.6</v>
      </c>
      <c r="Q6" s="8">
        <v>15</v>
      </c>
      <c r="R6" s="8">
        <v>10.7</v>
      </c>
      <c r="S6" s="8">
        <v>13.1</v>
      </c>
      <c r="T6" s="8">
        <v>5.09</v>
      </c>
      <c r="U6" s="8">
        <v>3.71</v>
      </c>
      <c r="V6" s="8">
        <v>4.53</v>
      </c>
      <c r="W6" s="8">
        <v>14.8</v>
      </c>
      <c r="X6" s="8">
        <v>8.6</v>
      </c>
      <c r="Y6" s="8">
        <v>17.1</v>
      </c>
      <c r="Z6" s="8">
        <v>70.1</v>
      </c>
      <c r="AA6" s="8">
        <v>51.5</v>
      </c>
      <c r="AB6" s="8">
        <v>62.9</v>
      </c>
      <c r="AC6" s="8">
        <v>74.3</v>
      </c>
      <c r="AD6" s="8">
        <v>54.5</v>
      </c>
      <c r="AE6" s="8">
        <v>66.6</v>
      </c>
      <c r="AF6" s="8">
        <v>43.1</v>
      </c>
      <c r="AG6" s="8">
        <v>30.6</v>
      </c>
      <c r="AH6" s="8">
        <v>37.4</v>
      </c>
      <c r="AI6" s="8">
        <v>27.5</v>
      </c>
      <c r="AJ6" s="8">
        <v>18.5</v>
      </c>
      <c r="AK6" s="8">
        <v>25</v>
      </c>
      <c r="AL6" s="8">
        <v>16.7</v>
      </c>
      <c r="AM6" s="8">
        <v>10</v>
      </c>
      <c r="AN6" s="8">
        <v>20</v>
      </c>
      <c r="AO6" s="8">
        <v>4.62</v>
      </c>
      <c r="AP6" s="8">
        <v>2.88</v>
      </c>
      <c r="AQ6" s="8">
        <v>3.9</v>
      </c>
      <c r="AR6" s="8">
        <v>127.8</v>
      </c>
      <c r="AS6" s="8">
        <v>4.55</v>
      </c>
      <c r="AT6" s="8">
        <v>2.88</v>
      </c>
      <c r="AU6" s="8">
        <v>3.9</v>
      </c>
      <c r="AV6" s="8">
        <v>125.7</v>
      </c>
      <c r="AW6" s="8">
        <v>33.7</v>
      </c>
      <c r="AX6" s="8">
        <v>24.4</v>
      </c>
      <c r="AY6" s="8">
        <v>29.8</v>
      </c>
      <c r="AZ6" s="8">
        <v>116.8</v>
      </c>
      <c r="BA6" s="8">
        <v>10.47</v>
      </c>
      <c r="BB6" s="8">
        <v>8.49</v>
      </c>
      <c r="BC6" s="8">
        <v>10.37</v>
      </c>
      <c r="BD6" s="8">
        <v>104</v>
      </c>
      <c r="BE6" s="8">
        <v>10.5</v>
      </c>
      <c r="BF6" s="8">
        <v>8.49</v>
      </c>
      <c r="BG6" s="8">
        <v>10.37</v>
      </c>
      <c r="BH6" s="8">
        <v>104.4</v>
      </c>
      <c r="BI6" s="8">
        <v>3.59</v>
      </c>
      <c r="BJ6" s="8">
        <v>2.26</v>
      </c>
      <c r="BK6" s="8">
        <v>3.06</v>
      </c>
      <c r="BL6" s="8">
        <v>3.53</v>
      </c>
      <c r="BM6" s="8">
        <v>2.26</v>
      </c>
      <c r="BN6" s="8">
        <v>3.06</v>
      </c>
      <c r="BO6" s="8">
        <v>26.1</v>
      </c>
      <c r="BP6" s="8">
        <v>19.1</v>
      </c>
      <c r="BQ6" s="8">
        <v>23.3</v>
      </c>
      <c r="BR6" s="8">
        <v>8.08</v>
      </c>
      <c r="BS6" s="8">
        <v>6.65</v>
      </c>
      <c r="BT6" s="8">
        <v>8.13</v>
      </c>
      <c r="BU6" s="8">
        <v>8.12</v>
      </c>
      <c r="BV6" s="8">
        <v>6.65</v>
      </c>
      <c r="BW6" s="8">
        <v>8.13</v>
      </c>
      <c r="BX6" s="8">
        <v>2.26</v>
      </c>
      <c r="BY6" s="8">
        <v>1.4</v>
      </c>
      <c r="BZ6" s="8">
        <v>1.9</v>
      </c>
      <c r="CA6" s="8">
        <v>2.23</v>
      </c>
      <c r="CB6" s="8">
        <v>1.4</v>
      </c>
      <c r="CC6" s="8">
        <v>1.9</v>
      </c>
      <c r="CD6" s="8">
        <v>16.7</v>
      </c>
      <c r="CE6" s="8">
        <v>11.8</v>
      </c>
      <c r="CF6" s="8">
        <v>14.4</v>
      </c>
      <c r="CG6" s="8">
        <v>5.19</v>
      </c>
      <c r="CH6" s="8">
        <v>4.12</v>
      </c>
      <c r="CI6" s="8">
        <v>5.04</v>
      </c>
      <c r="CJ6" s="8">
        <v>5.19</v>
      </c>
      <c r="CK6" s="8">
        <v>4.12</v>
      </c>
      <c r="CL6" s="8">
        <v>5.04</v>
      </c>
      <c r="CM6" s="8">
        <v>1.33</v>
      </c>
      <c r="CN6" s="8">
        <v>0.86</v>
      </c>
      <c r="CO6" s="8">
        <v>1.16</v>
      </c>
      <c r="CP6" s="8">
        <v>1.3</v>
      </c>
      <c r="CQ6" s="8">
        <v>0.86</v>
      </c>
      <c r="CR6" s="8">
        <v>1.16</v>
      </c>
      <c r="CS6" s="8">
        <v>9.4</v>
      </c>
      <c r="CT6" s="8">
        <v>7.3</v>
      </c>
      <c r="CU6" s="8">
        <v>8.9</v>
      </c>
      <c r="CV6" s="8">
        <v>2.89</v>
      </c>
      <c r="CW6" s="8">
        <v>2.53</v>
      </c>
      <c r="CX6" s="8">
        <v>3.09</v>
      </c>
      <c r="CY6" s="8">
        <v>2.93</v>
      </c>
      <c r="CZ6" s="8">
        <v>2.53</v>
      </c>
      <c r="DA6" s="8">
        <v>3.09</v>
      </c>
      <c r="DB6" s="8">
        <v>0.362</v>
      </c>
      <c r="DC6" s="8">
        <v>0.369</v>
      </c>
      <c r="DD6" s="8">
        <v>0.37</v>
      </c>
      <c r="DE6" s="8">
        <v>0.362</v>
      </c>
      <c r="DF6" s="8">
        <v>0.357</v>
      </c>
      <c r="DG6" s="8">
        <v>0.36</v>
      </c>
      <c r="DH6" s="8">
        <v>0.5</v>
      </c>
      <c r="DI6" s="8">
        <v>84.1</v>
      </c>
      <c r="DJ6" s="8">
        <v>0.6</v>
      </c>
      <c r="DK6" s="8">
        <v>89.6</v>
      </c>
      <c r="DL6" s="8">
        <v>8.6</v>
      </c>
      <c r="DM6" s="8">
        <v>189.9</v>
      </c>
      <c r="DN6" s="8">
        <v>1.9</v>
      </c>
      <c r="DO6" s="8">
        <v>102.7</v>
      </c>
      <c r="DP6" s="8">
        <v>1.9</v>
      </c>
      <c r="DQ6" s="8">
        <v>102.2</v>
      </c>
      <c r="DR6" s="8">
        <v>92</v>
      </c>
      <c r="DS6" s="8">
        <v>87.4</v>
      </c>
      <c r="DT6" s="8">
        <v>-1.7</v>
      </c>
      <c r="DU6" s="8">
        <v>-1.7</v>
      </c>
      <c r="DV6" s="8">
        <v>0</v>
      </c>
      <c r="DW6" s="8">
        <v>1974</v>
      </c>
      <c r="DX6" s="8">
        <v>0.92</v>
      </c>
      <c r="DY6" s="8">
        <v>0.8</v>
      </c>
      <c r="DZ6" s="8">
        <v>0.9</v>
      </c>
      <c r="EA6" s="8" t="s">
        <v>788</v>
      </c>
      <c r="EB6" s="8">
        <v>0.4837</v>
      </c>
      <c r="EC6" s="8">
        <v>64</v>
      </c>
      <c r="ED6" s="7">
        <v>125</v>
      </c>
      <c r="EE6" s="7">
        <v>90</v>
      </c>
      <c r="EF6" s="7">
        <v>110</v>
      </c>
      <c r="EG6" s="7">
        <v>49.6</v>
      </c>
      <c r="EH6" s="7">
        <v>35.5</v>
      </c>
      <c r="EI6" s="7">
        <v>43.5</v>
      </c>
      <c r="EJ6" s="7">
        <v>36.1</v>
      </c>
      <c r="EK6" s="7">
        <v>32.9</v>
      </c>
      <c r="EL6" s="7">
        <v>4.18</v>
      </c>
      <c r="EM6" s="7">
        <v>3.05</v>
      </c>
      <c r="EN6" s="7">
        <v>3.73</v>
      </c>
      <c r="EO6" s="7">
        <v>73</v>
      </c>
      <c r="EP6" s="7">
        <v>22.9</v>
      </c>
      <c r="EQ6" s="7">
        <v>4.6</v>
      </c>
      <c r="ER6" s="7">
        <v>292.1</v>
      </c>
      <c r="ES6" s="7">
        <v>297.2</v>
      </c>
      <c r="ET6" s="7">
        <v>25.9</v>
      </c>
      <c r="EU6" s="7">
        <v>305.1</v>
      </c>
      <c r="EV6" s="7">
        <v>299.2</v>
      </c>
      <c r="EW6" s="7">
        <v>281.5</v>
      </c>
      <c r="EX6" s="7">
        <v>286.6</v>
      </c>
      <c r="EY6" s="7">
        <v>24.7</v>
      </c>
      <c r="EZ6" s="7">
        <v>296.1</v>
      </c>
      <c r="FA6" s="7">
        <v>290.2</v>
      </c>
      <c r="FB6" s="7">
        <v>235.3</v>
      </c>
      <c r="FC6" s="7">
        <v>240.4</v>
      </c>
      <c r="FD6" s="7">
        <v>19.9</v>
      </c>
      <c r="FE6" s="7">
        <v>246.8</v>
      </c>
      <c r="FF6" s="7">
        <v>242.5</v>
      </c>
      <c r="FG6" s="7">
        <v>207</v>
      </c>
      <c r="FH6" s="7">
        <v>212.1</v>
      </c>
      <c r="FI6" s="7">
        <v>16</v>
      </c>
      <c r="FJ6" s="7">
        <v>215.9</v>
      </c>
      <c r="FK6" s="7">
        <v>212.3</v>
      </c>
      <c r="FL6" s="7">
        <v>199.5</v>
      </c>
      <c r="FM6" s="7">
        <v>204.5</v>
      </c>
      <c r="FN6" s="7">
        <v>14.8</v>
      </c>
      <c r="FO6" s="7">
        <v>208.5</v>
      </c>
      <c r="FP6" s="7">
        <v>205.3</v>
      </c>
      <c r="FQ6" s="7">
        <v>195.6</v>
      </c>
      <c r="FR6" s="7">
        <v>200.5</v>
      </c>
      <c r="FS6" s="7">
        <v>13.1</v>
      </c>
      <c r="FT6" s="7">
        <v>202.4</v>
      </c>
      <c r="FU6" s="7">
        <v>199.2</v>
      </c>
      <c r="FV6" s="7">
        <v>20.1</v>
      </c>
      <c r="FW6" s="7">
        <v>20</v>
      </c>
      <c r="FX6" s="7">
        <v>2.2</v>
      </c>
      <c r="FY6" s="7">
        <v>19.6</v>
      </c>
      <c r="FZ6" s="7">
        <v>19.2</v>
      </c>
      <c r="GA6" s="7">
        <v>30.3</v>
      </c>
      <c r="GB6" s="7">
        <v>30.1</v>
      </c>
      <c r="GC6" s="7">
        <v>3.3</v>
      </c>
      <c r="GD6" s="7">
        <v>34.3</v>
      </c>
      <c r="GE6" s="7">
        <v>33.3</v>
      </c>
      <c r="GF6" s="7">
        <v>19.8</v>
      </c>
      <c r="GG6" s="7">
        <v>20.3</v>
      </c>
      <c r="GH6" s="7">
        <v>1.2</v>
      </c>
      <c r="GI6" s="7">
        <v>21.8</v>
      </c>
      <c r="GJ6" s="7">
        <v>21.5</v>
      </c>
      <c r="GK6" s="7">
        <v>7.4</v>
      </c>
      <c r="GL6" s="7">
        <v>7.2</v>
      </c>
      <c r="GM6" s="7">
        <v>9.4</v>
      </c>
      <c r="GN6" s="7">
        <v>8</v>
      </c>
      <c r="GO6" s="7">
        <v>7.9</v>
      </c>
      <c r="GP6" s="7">
        <v>7.8</v>
      </c>
      <c r="GQ6" s="7">
        <v>40</v>
      </c>
      <c r="GR6" s="7">
        <v>111.2</v>
      </c>
      <c r="GS6" s="7">
        <v>96.2</v>
      </c>
      <c r="GT6" s="7">
        <v>104.5</v>
      </c>
      <c r="GU6" s="7">
        <v>36.2</v>
      </c>
      <c r="GV6" s="7">
        <v>36.1</v>
      </c>
      <c r="GW6" s="7">
        <v>57.3</v>
      </c>
      <c r="GX6" s="7">
        <v>57</v>
      </c>
      <c r="GY6" s="7" t="s">
        <v>364</v>
      </c>
      <c r="GZ6" s="7" t="s">
        <v>364</v>
      </c>
      <c r="HA6" s="7" t="s">
        <v>364</v>
      </c>
      <c r="HB6" s="7" t="s">
        <v>364</v>
      </c>
      <c r="HC6" s="7" t="s">
        <v>364</v>
      </c>
      <c r="HD6" s="7" t="s">
        <v>364</v>
      </c>
      <c r="HE6" s="7" t="s">
        <v>364</v>
      </c>
      <c r="HF6" s="7" t="s">
        <v>364</v>
      </c>
      <c r="HG6" s="7" t="s">
        <v>364</v>
      </c>
      <c r="HH6" s="7" t="s">
        <v>364</v>
      </c>
      <c r="HI6" s="7">
        <v>770</v>
      </c>
      <c r="HJ6" s="7">
        <v>2945</v>
      </c>
    </row>
    <row r="7" spans="1:218" s="7" customFormat="1" ht="13.5" customHeight="1">
      <c r="A7" s="7">
        <v>6</v>
      </c>
      <c r="B7" s="7" t="s">
        <v>898</v>
      </c>
      <c r="C7" s="7">
        <v>185</v>
      </c>
      <c r="D7" s="7" t="s">
        <v>366</v>
      </c>
      <c r="E7" s="8">
        <v>104.2</v>
      </c>
      <c r="F7" s="8">
        <v>64</v>
      </c>
      <c r="G7" s="8">
        <v>86.6</v>
      </c>
      <c r="H7" s="8">
        <v>56.1</v>
      </c>
      <c r="I7" s="8">
        <v>42.3</v>
      </c>
      <c r="J7" s="8">
        <v>51.7</v>
      </c>
      <c r="K7" s="8">
        <v>35.2</v>
      </c>
      <c r="L7" s="8">
        <v>26.3</v>
      </c>
      <c r="M7" s="8">
        <v>32.1</v>
      </c>
      <c r="N7" s="8">
        <v>20.9</v>
      </c>
      <c r="O7" s="8">
        <v>16.1</v>
      </c>
      <c r="P7" s="8">
        <v>19.7</v>
      </c>
      <c r="Q7" s="8">
        <v>15.2</v>
      </c>
      <c r="R7" s="8">
        <v>11.3</v>
      </c>
      <c r="S7" s="8">
        <v>13.9</v>
      </c>
      <c r="T7" s="8">
        <v>5.22</v>
      </c>
      <c r="U7" s="8">
        <v>3.91</v>
      </c>
      <c r="V7" s="8">
        <v>4.78</v>
      </c>
      <c r="W7" s="8">
        <v>27.7</v>
      </c>
      <c r="X7" s="8">
        <v>9</v>
      </c>
      <c r="Y7" s="8">
        <v>18.1</v>
      </c>
      <c r="Z7" s="8">
        <v>72.2</v>
      </c>
      <c r="AA7" s="8">
        <v>54.4</v>
      </c>
      <c r="AB7" s="8">
        <v>66.4</v>
      </c>
      <c r="AC7" s="8">
        <v>76.5</v>
      </c>
      <c r="AD7" s="8">
        <v>57.6</v>
      </c>
      <c r="AE7" s="8">
        <v>70.4</v>
      </c>
      <c r="AF7" s="8">
        <v>43.8</v>
      </c>
      <c r="AG7" s="8">
        <v>32.4</v>
      </c>
      <c r="AH7" s="8">
        <v>39.6</v>
      </c>
      <c r="AI7" s="8">
        <v>30.4</v>
      </c>
      <c r="AJ7" s="8">
        <v>18.5</v>
      </c>
      <c r="AK7" s="8">
        <v>25</v>
      </c>
      <c r="AL7" s="8">
        <v>26.6</v>
      </c>
      <c r="AM7" s="8">
        <v>10</v>
      </c>
      <c r="AN7" s="8">
        <v>20</v>
      </c>
      <c r="AO7" s="8">
        <v>4.39</v>
      </c>
      <c r="AP7" s="8">
        <v>3.04</v>
      </c>
      <c r="AQ7" s="8">
        <v>4.12</v>
      </c>
      <c r="AR7" s="8">
        <v>111.1</v>
      </c>
      <c r="AS7" s="8">
        <v>4.34</v>
      </c>
      <c r="AT7" s="8">
        <v>3.04</v>
      </c>
      <c r="AU7" s="8">
        <v>4.12</v>
      </c>
      <c r="AV7" s="8">
        <v>109.9</v>
      </c>
      <c r="AW7" s="8">
        <v>32.7</v>
      </c>
      <c r="AX7" s="8">
        <v>25.7</v>
      </c>
      <c r="AY7" s="8">
        <v>31.5</v>
      </c>
      <c r="AZ7" s="8">
        <v>103.9</v>
      </c>
      <c r="BA7" s="8">
        <v>12.61</v>
      </c>
      <c r="BB7" s="8">
        <v>8.96</v>
      </c>
      <c r="BC7" s="8">
        <v>10.96</v>
      </c>
      <c r="BD7" s="8">
        <v>114.7</v>
      </c>
      <c r="BE7" s="8">
        <v>12.92</v>
      </c>
      <c r="BF7" s="8">
        <v>8.96</v>
      </c>
      <c r="BG7" s="8">
        <v>10.96</v>
      </c>
      <c r="BH7" s="8">
        <v>117.6</v>
      </c>
      <c r="BI7" s="8">
        <v>3.41</v>
      </c>
      <c r="BJ7" s="8">
        <v>2.39</v>
      </c>
      <c r="BK7" s="8">
        <v>3.23</v>
      </c>
      <c r="BL7" s="8">
        <v>3.37</v>
      </c>
      <c r="BM7" s="8">
        <v>2.39</v>
      </c>
      <c r="BN7" s="8">
        <v>3.23</v>
      </c>
      <c r="BO7" s="8">
        <v>25.4</v>
      </c>
      <c r="BP7" s="8">
        <v>20.2</v>
      </c>
      <c r="BQ7" s="8">
        <v>24.6</v>
      </c>
      <c r="BR7" s="8">
        <v>9.79</v>
      </c>
      <c r="BS7" s="8">
        <v>7.03</v>
      </c>
      <c r="BT7" s="8">
        <v>8.59</v>
      </c>
      <c r="BU7" s="8">
        <v>10.05</v>
      </c>
      <c r="BV7" s="8">
        <v>7.03</v>
      </c>
      <c r="BW7" s="8">
        <v>8.59</v>
      </c>
      <c r="BX7" s="8">
        <v>2.13</v>
      </c>
      <c r="BY7" s="8">
        <v>1.48</v>
      </c>
      <c r="BZ7" s="8">
        <v>2</v>
      </c>
      <c r="CA7" s="8">
        <v>2.11</v>
      </c>
      <c r="CB7" s="8">
        <v>1.48</v>
      </c>
      <c r="CC7" s="8">
        <v>2</v>
      </c>
      <c r="CD7" s="8">
        <v>15.9</v>
      </c>
      <c r="CE7" s="8">
        <v>12.5</v>
      </c>
      <c r="CF7" s="8">
        <v>15.2</v>
      </c>
      <c r="CG7" s="8">
        <v>6.16</v>
      </c>
      <c r="CH7" s="8">
        <v>4.36</v>
      </c>
      <c r="CI7" s="8">
        <v>5.32</v>
      </c>
      <c r="CJ7" s="8">
        <v>6.26</v>
      </c>
      <c r="CK7" s="8">
        <v>4.36</v>
      </c>
      <c r="CL7" s="8">
        <v>5.32</v>
      </c>
      <c r="CM7" s="8">
        <v>1.28</v>
      </c>
      <c r="CN7" s="8">
        <v>0.91</v>
      </c>
      <c r="CO7" s="8">
        <v>1.23</v>
      </c>
      <c r="CP7" s="8">
        <v>1.26</v>
      </c>
      <c r="CQ7" s="8">
        <v>0.91</v>
      </c>
      <c r="CR7" s="8">
        <v>1.23</v>
      </c>
      <c r="CS7" s="8">
        <v>9.5</v>
      </c>
      <c r="CT7" s="8">
        <v>7.7</v>
      </c>
      <c r="CU7" s="8">
        <v>9.4</v>
      </c>
      <c r="CV7" s="8">
        <v>3.63</v>
      </c>
      <c r="CW7" s="8">
        <v>2.67</v>
      </c>
      <c r="CX7" s="8">
        <v>3.27</v>
      </c>
      <c r="CY7" s="8">
        <v>3.79</v>
      </c>
      <c r="CZ7" s="8">
        <v>2.67</v>
      </c>
      <c r="DA7" s="8">
        <v>3.27</v>
      </c>
      <c r="DB7" s="8">
        <v>0.373</v>
      </c>
      <c r="DC7" s="8">
        <v>0.375</v>
      </c>
      <c r="DD7" s="8">
        <v>0.374</v>
      </c>
      <c r="DE7" s="8">
        <v>0.372</v>
      </c>
      <c r="DF7" s="8">
        <v>0.371</v>
      </c>
      <c r="DG7" s="8">
        <v>0.377</v>
      </c>
      <c r="DH7" s="8">
        <v>1.8</v>
      </c>
      <c r="DI7" s="8">
        <v>265.4</v>
      </c>
      <c r="DJ7" s="8">
        <v>1.8</v>
      </c>
      <c r="DK7" s="8">
        <v>266.7</v>
      </c>
      <c r="DL7" s="8">
        <v>14.7</v>
      </c>
      <c r="DM7" s="8">
        <v>307.4</v>
      </c>
      <c r="DN7" s="8">
        <v>4</v>
      </c>
      <c r="DO7" s="8">
        <v>206.9</v>
      </c>
      <c r="DP7" s="8">
        <v>4</v>
      </c>
      <c r="DQ7" s="8">
        <v>206.4</v>
      </c>
      <c r="DR7" s="8">
        <v>78</v>
      </c>
      <c r="DS7" s="8">
        <v>90</v>
      </c>
      <c r="DT7" s="8">
        <v>-14.2</v>
      </c>
      <c r="DU7" s="8">
        <v>-14.2</v>
      </c>
      <c r="DV7" s="8">
        <v>0</v>
      </c>
      <c r="DW7" s="8">
        <v>2023</v>
      </c>
      <c r="DX7" s="8">
        <v>0.92</v>
      </c>
      <c r="DY7" s="8">
        <v>0.8</v>
      </c>
      <c r="DZ7" s="8">
        <v>0.9</v>
      </c>
      <c r="EA7" s="8" t="s">
        <v>74</v>
      </c>
      <c r="EB7" s="8">
        <v>0.4203</v>
      </c>
      <c r="EC7" s="8">
        <v>113.4</v>
      </c>
      <c r="ED7" s="7">
        <v>138</v>
      </c>
      <c r="EE7" s="7">
        <v>90</v>
      </c>
      <c r="EF7" s="7">
        <v>110</v>
      </c>
      <c r="EG7" s="7">
        <v>50.3</v>
      </c>
      <c r="EH7" s="7">
        <v>37.6</v>
      </c>
      <c r="EI7" s="7">
        <v>46</v>
      </c>
      <c r="EJ7" s="7">
        <v>36.9</v>
      </c>
      <c r="EK7" s="7">
        <v>32.2</v>
      </c>
      <c r="EL7" s="7">
        <v>4.32</v>
      </c>
      <c r="EM7" s="7">
        <v>3.22</v>
      </c>
      <c r="EN7" s="7">
        <v>3.94</v>
      </c>
      <c r="EO7" s="7">
        <v>73.3</v>
      </c>
      <c r="EP7" s="7">
        <v>22.4</v>
      </c>
      <c r="EQ7" s="7">
        <v>8.1</v>
      </c>
      <c r="ER7" s="7">
        <v>295.3</v>
      </c>
      <c r="ES7" s="7">
        <v>298.3</v>
      </c>
      <c r="ET7" s="7">
        <v>28.3</v>
      </c>
      <c r="EU7" s="7">
        <v>222.4</v>
      </c>
      <c r="EV7" s="7">
        <v>205.9</v>
      </c>
      <c r="EW7" s="7">
        <v>285.1</v>
      </c>
      <c r="EX7" s="7">
        <v>288.2</v>
      </c>
      <c r="EY7" s="7">
        <v>27.8</v>
      </c>
      <c r="EZ7" s="7">
        <v>215.4</v>
      </c>
      <c r="FA7" s="7">
        <v>199.5</v>
      </c>
      <c r="FB7" s="7">
        <v>241.3</v>
      </c>
      <c r="FC7" s="7">
        <v>244.8</v>
      </c>
      <c r="FD7" s="7">
        <v>23.8</v>
      </c>
      <c r="FE7" s="7">
        <v>183.4</v>
      </c>
      <c r="FF7" s="7">
        <v>170.8</v>
      </c>
      <c r="FG7" s="7">
        <v>216.2</v>
      </c>
      <c r="FH7" s="7">
        <v>219</v>
      </c>
      <c r="FI7" s="7">
        <v>20.1</v>
      </c>
      <c r="FJ7" s="7">
        <v>163.2</v>
      </c>
      <c r="FK7" s="7">
        <v>151.8</v>
      </c>
      <c r="FL7" s="7">
        <v>209</v>
      </c>
      <c r="FM7" s="7">
        <v>211.3</v>
      </c>
      <c r="FN7" s="7">
        <v>18.9</v>
      </c>
      <c r="FO7" s="7">
        <v>158.9</v>
      </c>
      <c r="FP7" s="7">
        <v>148.1</v>
      </c>
      <c r="FQ7" s="7">
        <v>204.2</v>
      </c>
      <c r="FR7" s="7">
        <v>205.9</v>
      </c>
      <c r="FS7" s="7">
        <v>17.8</v>
      </c>
      <c r="FT7" s="7">
        <v>156.4</v>
      </c>
      <c r="FU7" s="7">
        <v>146.2</v>
      </c>
      <c r="FV7" s="7">
        <v>18.9</v>
      </c>
      <c r="FW7" s="7">
        <v>19.1</v>
      </c>
      <c r="FX7" s="7">
        <v>1.6</v>
      </c>
      <c r="FY7" s="7">
        <v>13.5</v>
      </c>
      <c r="FZ7" s="7">
        <v>12.2</v>
      </c>
      <c r="GA7" s="7">
        <v>27.3</v>
      </c>
      <c r="GB7" s="7">
        <v>27.3</v>
      </c>
      <c r="GC7" s="7">
        <v>3.4</v>
      </c>
      <c r="GD7" s="7">
        <v>22.7</v>
      </c>
      <c r="GE7" s="7">
        <v>20.8</v>
      </c>
      <c r="GF7" s="7">
        <v>17.3</v>
      </c>
      <c r="GG7" s="7">
        <v>18.3</v>
      </c>
      <c r="GH7" s="7">
        <v>2.3</v>
      </c>
      <c r="GI7" s="7">
        <v>15.6</v>
      </c>
      <c r="GJ7" s="7">
        <v>14.3</v>
      </c>
      <c r="GK7" s="7">
        <v>6.5</v>
      </c>
      <c r="GL7" s="7">
        <v>6.4</v>
      </c>
      <c r="GM7" s="7">
        <v>8.3</v>
      </c>
      <c r="GN7" s="7">
        <v>7.1</v>
      </c>
      <c r="GO7" s="7">
        <v>7</v>
      </c>
      <c r="GP7" s="7">
        <v>6.8</v>
      </c>
      <c r="GQ7" s="7">
        <v>42.1</v>
      </c>
      <c r="GR7" s="7">
        <v>110.6</v>
      </c>
      <c r="GS7" s="7">
        <v>103.6</v>
      </c>
      <c r="GT7" s="7">
        <v>112.4</v>
      </c>
      <c r="GU7" s="7">
        <v>36.8</v>
      </c>
      <c r="GV7" s="7">
        <v>36.9</v>
      </c>
      <c r="GW7" s="7">
        <v>65.1</v>
      </c>
      <c r="GX7" s="7">
        <v>64.1</v>
      </c>
      <c r="GY7" s="7" t="s">
        <v>364</v>
      </c>
      <c r="GZ7" s="7" t="s">
        <v>364</v>
      </c>
      <c r="HA7" s="7" t="s">
        <v>364</v>
      </c>
      <c r="HB7" s="7" t="s">
        <v>364</v>
      </c>
      <c r="HC7" s="7" t="s">
        <v>364</v>
      </c>
      <c r="HD7" s="7" t="s">
        <v>364</v>
      </c>
      <c r="HE7" s="7" t="s">
        <v>364</v>
      </c>
      <c r="HF7" s="7" t="s">
        <v>364</v>
      </c>
      <c r="HG7" s="7" t="s">
        <v>364</v>
      </c>
      <c r="HH7" s="7" t="s">
        <v>364</v>
      </c>
      <c r="HI7" s="7">
        <v>770</v>
      </c>
      <c r="HJ7" s="7">
        <v>2934</v>
      </c>
    </row>
    <row r="8" spans="1:218" s="7" customFormat="1" ht="13.5" customHeight="1">
      <c r="A8" s="7">
        <v>7</v>
      </c>
      <c r="B8" s="7" t="s">
        <v>898</v>
      </c>
      <c r="C8" s="7" t="s">
        <v>980</v>
      </c>
      <c r="D8" s="7" t="s">
        <v>366</v>
      </c>
      <c r="E8" s="8">
        <v>76.2</v>
      </c>
      <c r="F8" s="8">
        <v>60.7</v>
      </c>
      <c r="G8" s="8">
        <v>82.1</v>
      </c>
      <c r="H8" s="8">
        <v>49.5</v>
      </c>
      <c r="I8" s="8">
        <v>40.1</v>
      </c>
      <c r="J8" s="8">
        <v>49.1</v>
      </c>
      <c r="K8" s="8">
        <v>30.9</v>
      </c>
      <c r="L8" s="8">
        <v>24.9</v>
      </c>
      <c r="M8" s="8">
        <v>30.5</v>
      </c>
      <c r="N8" s="8">
        <v>18.6</v>
      </c>
      <c r="O8" s="8">
        <v>15.3</v>
      </c>
      <c r="P8" s="8">
        <v>18.7</v>
      </c>
      <c r="Q8" s="8">
        <v>13.4</v>
      </c>
      <c r="R8" s="8">
        <v>10.8</v>
      </c>
      <c r="S8" s="8">
        <v>13.2</v>
      </c>
      <c r="T8" s="8">
        <v>4.71</v>
      </c>
      <c r="U8" s="8">
        <v>3.72</v>
      </c>
      <c r="V8" s="8">
        <v>4.54</v>
      </c>
      <c r="W8" s="8">
        <v>8.6</v>
      </c>
      <c r="X8" s="8">
        <v>8.6</v>
      </c>
      <c r="Y8" s="8">
        <v>17.2</v>
      </c>
      <c r="Z8" s="8">
        <v>63.6</v>
      </c>
      <c r="AA8" s="8">
        <v>51.6</v>
      </c>
      <c r="AB8" s="8">
        <v>63</v>
      </c>
      <c r="AC8" s="8">
        <v>67.6</v>
      </c>
      <c r="AD8" s="8">
        <v>54.7</v>
      </c>
      <c r="AE8" s="8">
        <v>66.8</v>
      </c>
      <c r="AF8" s="8">
        <v>38.3</v>
      </c>
      <c r="AG8" s="8">
        <v>30.7</v>
      </c>
      <c r="AH8" s="8">
        <v>37.5</v>
      </c>
      <c r="AI8" s="8">
        <v>23.5</v>
      </c>
      <c r="AJ8" s="8">
        <v>18.5</v>
      </c>
      <c r="AK8" s="8">
        <v>25</v>
      </c>
      <c r="AL8" s="8">
        <v>11.2</v>
      </c>
      <c r="AM8" s="8">
        <v>10</v>
      </c>
      <c r="AN8" s="8">
        <v>20</v>
      </c>
      <c r="AO8" s="8">
        <v>3.57</v>
      </c>
      <c r="AP8" s="8">
        <v>2.89</v>
      </c>
      <c r="AQ8" s="8">
        <v>3.91</v>
      </c>
      <c r="AR8" s="8">
        <v>103.1</v>
      </c>
      <c r="AS8" s="8">
        <v>3.54</v>
      </c>
      <c r="AT8" s="8">
        <v>2.89</v>
      </c>
      <c r="AU8" s="8">
        <v>3.91</v>
      </c>
      <c r="AV8" s="8">
        <v>102.3</v>
      </c>
      <c r="AW8" s="8">
        <v>27.7</v>
      </c>
      <c r="AX8" s="8">
        <v>24.4</v>
      </c>
      <c r="AY8" s="8">
        <v>29.8</v>
      </c>
      <c r="AZ8" s="8">
        <v>100.2</v>
      </c>
      <c r="BA8" s="8">
        <v>11.29</v>
      </c>
      <c r="BB8" s="8">
        <v>8.51</v>
      </c>
      <c r="BC8" s="8">
        <v>10.4</v>
      </c>
      <c r="BD8" s="8">
        <v>117.4</v>
      </c>
      <c r="BE8" s="8">
        <v>11.15</v>
      </c>
      <c r="BF8" s="8">
        <v>8.51</v>
      </c>
      <c r="BG8" s="8">
        <v>10.4</v>
      </c>
      <c r="BH8" s="8">
        <v>115.9</v>
      </c>
      <c r="BI8" s="8">
        <v>2.78</v>
      </c>
      <c r="BJ8" s="8">
        <v>2.26</v>
      </c>
      <c r="BK8" s="8">
        <v>3.06</v>
      </c>
      <c r="BL8" s="8">
        <v>2.75</v>
      </c>
      <c r="BM8" s="8">
        <v>2.26</v>
      </c>
      <c r="BN8" s="8">
        <v>3.06</v>
      </c>
      <c r="BO8" s="8">
        <v>21.5</v>
      </c>
      <c r="BP8" s="8">
        <v>19.1</v>
      </c>
      <c r="BQ8" s="8">
        <v>23.4</v>
      </c>
      <c r="BR8" s="8">
        <v>8.78</v>
      </c>
      <c r="BS8" s="8">
        <v>6.67</v>
      </c>
      <c r="BT8" s="8">
        <v>8.15</v>
      </c>
      <c r="BU8" s="8">
        <v>8.67</v>
      </c>
      <c r="BV8" s="8">
        <v>6.67</v>
      </c>
      <c r="BW8" s="8">
        <v>8.15</v>
      </c>
      <c r="BX8" s="8">
        <v>1.73</v>
      </c>
      <c r="BY8" s="8">
        <v>1.4</v>
      </c>
      <c r="BZ8" s="8">
        <v>1.9</v>
      </c>
      <c r="CA8" s="8">
        <v>1.71</v>
      </c>
      <c r="CB8" s="8">
        <v>1.4</v>
      </c>
      <c r="CC8" s="8">
        <v>1.9</v>
      </c>
      <c r="CD8" s="8">
        <v>13.4</v>
      </c>
      <c r="CE8" s="8">
        <v>11.8</v>
      </c>
      <c r="CF8" s="8">
        <v>14.5</v>
      </c>
      <c r="CG8" s="8">
        <v>5.5</v>
      </c>
      <c r="CH8" s="8">
        <v>4.14</v>
      </c>
      <c r="CI8" s="8">
        <v>5.06</v>
      </c>
      <c r="CJ8" s="8">
        <v>5.39</v>
      </c>
      <c r="CK8" s="8">
        <v>4.14</v>
      </c>
      <c r="CL8" s="8">
        <v>5.06</v>
      </c>
      <c r="CM8" s="8">
        <v>1.05</v>
      </c>
      <c r="CN8" s="8">
        <v>0.86</v>
      </c>
      <c r="CO8" s="8">
        <v>1.16</v>
      </c>
      <c r="CP8" s="8">
        <v>1.04</v>
      </c>
      <c r="CQ8" s="8">
        <v>0.86</v>
      </c>
      <c r="CR8" s="8">
        <v>1.16</v>
      </c>
      <c r="CS8" s="8">
        <v>8.1</v>
      </c>
      <c r="CT8" s="8">
        <v>7.3</v>
      </c>
      <c r="CU8" s="8">
        <v>8.9</v>
      </c>
      <c r="CV8" s="8">
        <v>3.28</v>
      </c>
      <c r="CW8" s="8">
        <v>2.53</v>
      </c>
      <c r="CX8" s="8">
        <v>3.09</v>
      </c>
      <c r="CY8" s="8">
        <v>3.28</v>
      </c>
      <c r="CZ8" s="8">
        <v>2.53</v>
      </c>
      <c r="DA8" s="8">
        <v>3.09</v>
      </c>
      <c r="DB8" s="8">
        <v>0.376</v>
      </c>
      <c r="DC8" s="8">
        <v>0.379</v>
      </c>
      <c r="DD8" s="8">
        <v>0.378</v>
      </c>
      <c r="DE8" s="8">
        <v>0.375</v>
      </c>
      <c r="DF8" s="8">
        <v>0.374</v>
      </c>
      <c r="DG8" s="8">
        <v>0.378</v>
      </c>
      <c r="DH8" s="8">
        <v>0.4</v>
      </c>
      <c r="DI8" s="8">
        <v>58</v>
      </c>
      <c r="DJ8" s="8">
        <v>0.4</v>
      </c>
      <c r="DK8" s="8">
        <v>59.1</v>
      </c>
      <c r="DL8" s="8">
        <v>4</v>
      </c>
      <c r="DM8" s="8">
        <v>89.5</v>
      </c>
      <c r="DN8" s="8">
        <v>1.5</v>
      </c>
      <c r="DO8" s="8">
        <v>79.4</v>
      </c>
      <c r="DP8" s="8">
        <v>1.4</v>
      </c>
      <c r="DQ8" s="8">
        <v>78.1</v>
      </c>
      <c r="DR8" s="8">
        <v>87</v>
      </c>
      <c r="DS8" s="8">
        <v>76.2</v>
      </c>
      <c r="DT8" s="8">
        <v>0</v>
      </c>
      <c r="DU8" s="8">
        <v>0</v>
      </c>
      <c r="DV8" s="8">
        <v>0</v>
      </c>
      <c r="DW8" s="8">
        <v>1831</v>
      </c>
      <c r="DX8" s="8">
        <v>0.75</v>
      </c>
      <c r="DY8" s="8">
        <v>0.8</v>
      </c>
      <c r="DZ8" s="8">
        <v>0.9</v>
      </c>
      <c r="EA8" s="8" t="s">
        <v>941</v>
      </c>
      <c r="EB8" s="8">
        <v>0.5026</v>
      </c>
      <c r="EC8" s="8">
        <v>31.5</v>
      </c>
      <c r="ED8" s="7">
        <v>107</v>
      </c>
      <c r="EE8" s="7">
        <v>90</v>
      </c>
      <c r="EF8" s="7">
        <v>110</v>
      </c>
      <c r="EG8" s="7">
        <v>44.2</v>
      </c>
      <c r="EH8" s="7">
        <v>35.6</v>
      </c>
      <c r="EI8" s="7">
        <v>43.6</v>
      </c>
      <c r="EJ8" s="7">
        <v>30.2</v>
      </c>
      <c r="EK8" s="7">
        <v>28.1</v>
      </c>
      <c r="EL8" s="7">
        <v>3.98</v>
      </c>
      <c r="EM8" s="7">
        <v>3.06</v>
      </c>
      <c r="EN8" s="7">
        <v>3.74</v>
      </c>
      <c r="EO8" s="7">
        <v>73.2</v>
      </c>
      <c r="EP8" s="7">
        <v>20.8</v>
      </c>
      <c r="EQ8" s="7">
        <v>2.6</v>
      </c>
      <c r="ER8" s="7">
        <v>307.1</v>
      </c>
      <c r="ES8" s="7">
        <v>310.7</v>
      </c>
      <c r="ET8" s="7">
        <v>24.6</v>
      </c>
      <c r="EU8" s="7">
        <v>218.8</v>
      </c>
      <c r="EV8" s="7">
        <v>220.7</v>
      </c>
      <c r="EW8" s="7">
        <v>302.6</v>
      </c>
      <c r="EX8" s="7">
        <v>306</v>
      </c>
      <c r="EY8" s="7">
        <v>24</v>
      </c>
      <c r="EZ8" s="7">
        <v>215</v>
      </c>
      <c r="FA8" s="7">
        <v>216.8</v>
      </c>
      <c r="FB8" s="7">
        <v>272.7</v>
      </c>
      <c r="FC8" s="7">
        <v>275.8</v>
      </c>
      <c r="FD8" s="7">
        <v>20.5</v>
      </c>
      <c r="FE8" s="7">
        <v>189.1</v>
      </c>
      <c r="FF8" s="7">
        <v>191.1</v>
      </c>
      <c r="FG8" s="7">
        <v>244.1</v>
      </c>
      <c r="FH8" s="7">
        <v>246.3</v>
      </c>
      <c r="FI8" s="7">
        <v>16.8</v>
      </c>
      <c r="FJ8" s="7">
        <v>167.4</v>
      </c>
      <c r="FK8" s="7">
        <v>169.2</v>
      </c>
      <c r="FL8" s="7">
        <v>234.3</v>
      </c>
      <c r="FM8" s="7">
        <v>236.4</v>
      </c>
      <c r="FN8" s="7">
        <v>15.3</v>
      </c>
      <c r="FO8" s="7">
        <v>162.3</v>
      </c>
      <c r="FP8" s="7">
        <v>164.1</v>
      </c>
      <c r="FQ8" s="7">
        <v>227.1</v>
      </c>
      <c r="FR8" s="7">
        <v>229.1</v>
      </c>
      <c r="FS8" s="7">
        <v>13.6</v>
      </c>
      <c r="FT8" s="7">
        <v>159.5</v>
      </c>
      <c r="FU8" s="7">
        <v>161.4</v>
      </c>
      <c r="FV8" s="7">
        <v>10.6</v>
      </c>
      <c r="FW8" s="7">
        <v>11.2</v>
      </c>
      <c r="FX8" s="7">
        <v>1.6</v>
      </c>
      <c r="FY8" s="7">
        <v>9.4</v>
      </c>
      <c r="FZ8" s="7">
        <v>9.5</v>
      </c>
      <c r="GA8" s="7">
        <v>25.7</v>
      </c>
      <c r="GB8" s="7">
        <v>26</v>
      </c>
      <c r="GC8" s="7">
        <v>3.3</v>
      </c>
      <c r="GD8" s="7">
        <v>22.1</v>
      </c>
      <c r="GE8" s="7">
        <v>22</v>
      </c>
      <c r="GF8" s="7">
        <v>20.9</v>
      </c>
      <c r="GG8" s="7">
        <v>21.5</v>
      </c>
      <c r="GH8" s="7">
        <v>2.9</v>
      </c>
      <c r="GI8" s="7">
        <v>17.2</v>
      </c>
      <c r="GJ8" s="7">
        <v>16.8</v>
      </c>
      <c r="GK8" s="7">
        <v>5.4</v>
      </c>
      <c r="GL8" s="7">
        <v>5.4</v>
      </c>
      <c r="GM8" s="7">
        <v>9.2</v>
      </c>
      <c r="GN8" s="7">
        <v>6.7</v>
      </c>
      <c r="GO8" s="7">
        <v>6.6</v>
      </c>
      <c r="GP8" s="7">
        <v>6.1</v>
      </c>
      <c r="GQ8" s="7">
        <v>36.5</v>
      </c>
      <c r="GR8" s="7">
        <v>96.9</v>
      </c>
      <c r="GS8" s="7">
        <v>74.6</v>
      </c>
      <c r="GT8" s="7">
        <v>99.4</v>
      </c>
      <c r="GU8" s="7">
        <v>30.2</v>
      </c>
      <c r="GV8" s="7">
        <v>30.2</v>
      </c>
      <c r="GW8" s="7">
        <v>55.5</v>
      </c>
      <c r="GX8" s="7">
        <v>55.2</v>
      </c>
      <c r="GY8" s="7" t="s">
        <v>364</v>
      </c>
      <c r="GZ8" s="7" t="s">
        <v>364</v>
      </c>
      <c r="HA8" s="7" t="s">
        <v>364</v>
      </c>
      <c r="HB8" s="7" t="s">
        <v>364</v>
      </c>
      <c r="HC8" s="7" t="s">
        <v>364</v>
      </c>
      <c r="HD8" s="7" t="s">
        <v>364</v>
      </c>
      <c r="HE8" s="7" t="s">
        <v>364</v>
      </c>
      <c r="HF8" s="7" t="s">
        <v>364</v>
      </c>
      <c r="HG8" s="7" t="s">
        <v>364</v>
      </c>
      <c r="HH8" s="7" t="s">
        <v>364</v>
      </c>
      <c r="HI8" s="7">
        <v>770</v>
      </c>
      <c r="HJ8" s="7">
        <v>2929</v>
      </c>
    </row>
    <row r="9" spans="1:218" s="7" customFormat="1" ht="13.5" customHeight="1">
      <c r="A9" s="7">
        <v>8</v>
      </c>
      <c r="B9" s="7" t="s">
        <v>898</v>
      </c>
      <c r="C9" s="7">
        <v>185</v>
      </c>
      <c r="D9" s="7" t="s">
        <v>366</v>
      </c>
      <c r="E9" s="8">
        <v>92.7</v>
      </c>
      <c r="F9" s="8">
        <v>64</v>
      </c>
      <c r="G9" s="8">
        <v>86.6</v>
      </c>
      <c r="H9" s="8">
        <v>53.5</v>
      </c>
      <c r="I9" s="8">
        <v>42.3</v>
      </c>
      <c r="J9" s="8">
        <v>51.7</v>
      </c>
      <c r="K9" s="8">
        <v>33.9</v>
      </c>
      <c r="L9" s="8">
        <v>26.3</v>
      </c>
      <c r="M9" s="8">
        <v>32.1</v>
      </c>
      <c r="N9" s="8">
        <v>19.6</v>
      </c>
      <c r="O9" s="8">
        <v>16.1</v>
      </c>
      <c r="P9" s="8">
        <v>19.7</v>
      </c>
      <c r="Q9" s="8">
        <v>14.7</v>
      </c>
      <c r="R9" s="8">
        <v>11.3</v>
      </c>
      <c r="S9" s="8">
        <v>13.9</v>
      </c>
      <c r="T9" s="8">
        <v>5.08</v>
      </c>
      <c r="U9" s="8">
        <v>3.91</v>
      </c>
      <c r="V9" s="8">
        <v>4.78</v>
      </c>
      <c r="W9" s="8">
        <v>19.4</v>
      </c>
      <c r="X9" s="8">
        <v>9</v>
      </c>
      <c r="Y9" s="8">
        <v>18.1</v>
      </c>
      <c r="Z9" s="8">
        <v>69.1</v>
      </c>
      <c r="AA9" s="8">
        <v>54.4</v>
      </c>
      <c r="AB9" s="8">
        <v>66.4</v>
      </c>
      <c r="AC9" s="8">
        <v>73.3</v>
      </c>
      <c r="AD9" s="8">
        <v>57.6</v>
      </c>
      <c r="AE9" s="8">
        <v>70.4</v>
      </c>
      <c r="AF9" s="8">
        <v>42.2</v>
      </c>
      <c r="AG9" s="8">
        <v>32.4</v>
      </c>
      <c r="AH9" s="8">
        <v>39.6</v>
      </c>
      <c r="AI9" s="8">
        <v>27.1</v>
      </c>
      <c r="AJ9" s="8">
        <v>18.5</v>
      </c>
      <c r="AK9" s="8">
        <v>25</v>
      </c>
      <c r="AL9" s="8">
        <v>21</v>
      </c>
      <c r="AM9" s="8">
        <v>10</v>
      </c>
      <c r="AN9" s="8">
        <v>20</v>
      </c>
      <c r="AO9" s="8">
        <v>4.16</v>
      </c>
      <c r="AP9" s="8">
        <v>3.04</v>
      </c>
      <c r="AQ9" s="8">
        <v>4.12</v>
      </c>
      <c r="AR9" s="8">
        <v>109.3</v>
      </c>
      <c r="AS9" s="8">
        <v>4.17</v>
      </c>
      <c r="AT9" s="8">
        <v>3.04</v>
      </c>
      <c r="AU9" s="8">
        <v>4.12</v>
      </c>
      <c r="AV9" s="8">
        <v>109.6</v>
      </c>
      <c r="AW9" s="8">
        <v>31.7</v>
      </c>
      <c r="AX9" s="8">
        <v>25.7</v>
      </c>
      <c r="AY9" s="8">
        <v>31.5</v>
      </c>
      <c r="AZ9" s="8">
        <v>104.4</v>
      </c>
      <c r="BA9" s="8">
        <v>11.51</v>
      </c>
      <c r="BB9" s="8">
        <v>8.96</v>
      </c>
      <c r="BC9" s="8">
        <v>10.96</v>
      </c>
      <c r="BD9" s="8">
        <v>108.8</v>
      </c>
      <c r="BE9" s="8">
        <v>11.54</v>
      </c>
      <c r="BF9" s="8">
        <v>8.96</v>
      </c>
      <c r="BG9" s="8">
        <v>10.96</v>
      </c>
      <c r="BH9" s="8">
        <v>109.1</v>
      </c>
      <c r="BI9" s="8">
        <v>3.23</v>
      </c>
      <c r="BJ9" s="8">
        <v>2.39</v>
      </c>
      <c r="BK9" s="8">
        <v>3.23</v>
      </c>
      <c r="BL9" s="8">
        <v>3.23</v>
      </c>
      <c r="BM9" s="8">
        <v>2.39</v>
      </c>
      <c r="BN9" s="8">
        <v>3.23</v>
      </c>
      <c r="BO9" s="8">
        <v>24.5</v>
      </c>
      <c r="BP9" s="8">
        <v>20.2</v>
      </c>
      <c r="BQ9" s="8">
        <v>24.6</v>
      </c>
      <c r="BR9" s="8">
        <v>8.91</v>
      </c>
      <c r="BS9" s="8">
        <v>7.03</v>
      </c>
      <c r="BT9" s="8">
        <v>8.59</v>
      </c>
      <c r="BU9" s="8">
        <v>8.95</v>
      </c>
      <c r="BV9" s="8">
        <v>7.03</v>
      </c>
      <c r="BW9" s="8">
        <v>8.59</v>
      </c>
      <c r="BX9" s="8">
        <v>2.03</v>
      </c>
      <c r="BY9" s="8">
        <v>1.48</v>
      </c>
      <c r="BZ9" s="8">
        <v>2</v>
      </c>
      <c r="CA9" s="8">
        <v>2.04</v>
      </c>
      <c r="CB9" s="8">
        <v>1.48</v>
      </c>
      <c r="CC9" s="8">
        <v>2</v>
      </c>
      <c r="CD9" s="8">
        <v>15.5</v>
      </c>
      <c r="CE9" s="8">
        <v>12.5</v>
      </c>
      <c r="CF9" s="8">
        <v>15.2</v>
      </c>
      <c r="CG9" s="8">
        <v>5.67</v>
      </c>
      <c r="CH9" s="8">
        <v>4.36</v>
      </c>
      <c r="CI9" s="8">
        <v>5.32</v>
      </c>
      <c r="CJ9" s="8">
        <v>5.65</v>
      </c>
      <c r="CK9" s="8">
        <v>4.36</v>
      </c>
      <c r="CL9" s="8">
        <v>5.32</v>
      </c>
      <c r="CM9" s="8">
        <v>1.2</v>
      </c>
      <c r="CN9" s="8">
        <v>0.91</v>
      </c>
      <c r="CO9" s="8">
        <v>1.23</v>
      </c>
      <c r="CP9" s="8">
        <v>1.19</v>
      </c>
      <c r="CQ9" s="8">
        <v>0.91</v>
      </c>
      <c r="CR9" s="8">
        <v>1.23</v>
      </c>
      <c r="CS9" s="8">
        <v>9</v>
      </c>
      <c r="CT9" s="8">
        <v>7.7</v>
      </c>
      <c r="CU9" s="8">
        <v>9.4</v>
      </c>
      <c r="CV9" s="8">
        <v>3.24</v>
      </c>
      <c r="CW9" s="8">
        <v>2.67</v>
      </c>
      <c r="CX9" s="8">
        <v>3.27</v>
      </c>
      <c r="CY9" s="8">
        <v>3.3</v>
      </c>
      <c r="CZ9" s="8">
        <v>2.67</v>
      </c>
      <c r="DA9" s="8">
        <v>3.27</v>
      </c>
      <c r="DB9" s="8">
        <v>0.366</v>
      </c>
      <c r="DC9" s="8">
        <v>0.371</v>
      </c>
      <c r="DD9" s="8">
        <v>0.37</v>
      </c>
      <c r="DE9" s="8">
        <v>0.365</v>
      </c>
      <c r="DF9" s="8">
        <v>0.363</v>
      </c>
      <c r="DG9" s="8">
        <v>0.368</v>
      </c>
      <c r="DH9" s="8">
        <v>1</v>
      </c>
      <c r="DI9" s="8">
        <v>153.8</v>
      </c>
      <c r="DJ9" s="8">
        <v>1</v>
      </c>
      <c r="DK9" s="8">
        <v>150.9</v>
      </c>
      <c r="DL9" s="8">
        <v>10.7</v>
      </c>
      <c r="DM9" s="8">
        <v>223.9</v>
      </c>
      <c r="DN9" s="8">
        <v>2.7</v>
      </c>
      <c r="DO9" s="8">
        <v>140.3</v>
      </c>
      <c r="DP9" s="8">
        <v>2.7</v>
      </c>
      <c r="DQ9" s="8">
        <v>139.2</v>
      </c>
      <c r="DR9" s="8">
        <v>83</v>
      </c>
      <c r="DS9" s="8">
        <v>86.2</v>
      </c>
      <c r="DT9" s="8">
        <v>-6.5</v>
      </c>
      <c r="DU9" s="8">
        <v>-6.5</v>
      </c>
      <c r="DV9" s="8">
        <v>0</v>
      </c>
      <c r="DW9" s="8">
        <v>1953</v>
      </c>
      <c r="DX9" s="8">
        <v>0.9</v>
      </c>
      <c r="DY9" s="8">
        <v>0.8</v>
      </c>
      <c r="DZ9" s="8">
        <v>0.9</v>
      </c>
      <c r="EA9" s="8" t="s">
        <v>45</v>
      </c>
      <c r="EB9" s="8">
        <v>0.4552</v>
      </c>
      <c r="EC9" s="8">
        <v>81.8</v>
      </c>
      <c r="ED9" s="7">
        <v>123</v>
      </c>
      <c r="EE9" s="7">
        <v>90</v>
      </c>
      <c r="EF9" s="7">
        <v>110</v>
      </c>
      <c r="EG9" s="7">
        <v>48.6</v>
      </c>
      <c r="EH9" s="7">
        <v>37.6</v>
      </c>
      <c r="EI9" s="7">
        <v>46</v>
      </c>
      <c r="EJ9" s="7">
        <v>35.3</v>
      </c>
      <c r="EK9" s="7">
        <v>31.5</v>
      </c>
      <c r="EL9" s="7">
        <v>4.22</v>
      </c>
      <c r="EM9" s="7">
        <v>3.22</v>
      </c>
      <c r="EN9" s="7">
        <v>3.94</v>
      </c>
      <c r="EO9" s="7">
        <v>73</v>
      </c>
      <c r="EP9" s="7">
        <v>21.4</v>
      </c>
      <c r="EQ9" s="7">
        <v>5.7</v>
      </c>
      <c r="ER9" s="7">
        <v>322.6</v>
      </c>
      <c r="ES9" s="7">
        <v>325.1</v>
      </c>
      <c r="ET9" s="7">
        <v>27.8</v>
      </c>
      <c r="EU9" s="7">
        <v>279</v>
      </c>
      <c r="EV9" s="7">
        <v>273</v>
      </c>
      <c r="EW9" s="7">
        <v>314.3</v>
      </c>
      <c r="EX9" s="7">
        <v>316.3</v>
      </c>
      <c r="EY9" s="7">
        <v>27.8</v>
      </c>
      <c r="EZ9" s="7">
        <v>269.2</v>
      </c>
      <c r="FA9" s="7">
        <v>263.4</v>
      </c>
      <c r="FB9" s="7">
        <v>270.6</v>
      </c>
      <c r="FC9" s="7">
        <v>270</v>
      </c>
      <c r="FD9" s="7">
        <v>23.6</v>
      </c>
      <c r="FE9" s="7">
        <v>225.8</v>
      </c>
      <c r="FF9" s="7">
        <v>221.4</v>
      </c>
      <c r="FG9" s="7">
        <v>240.1</v>
      </c>
      <c r="FH9" s="7">
        <v>239.3</v>
      </c>
      <c r="FI9" s="7">
        <v>19.4</v>
      </c>
      <c r="FJ9" s="7">
        <v>199.7</v>
      </c>
      <c r="FK9" s="7">
        <v>196.7</v>
      </c>
      <c r="FL9" s="7">
        <v>230.9</v>
      </c>
      <c r="FM9" s="7">
        <v>230.6</v>
      </c>
      <c r="FN9" s="7">
        <v>17.7</v>
      </c>
      <c r="FO9" s="7">
        <v>194</v>
      </c>
      <c r="FP9" s="7">
        <v>191.4</v>
      </c>
      <c r="FQ9" s="7">
        <v>224.8</v>
      </c>
      <c r="FR9" s="7">
        <v>224.6</v>
      </c>
      <c r="FS9" s="7">
        <v>16.3</v>
      </c>
      <c r="FT9" s="7">
        <v>190.1</v>
      </c>
      <c r="FU9" s="7">
        <v>187.6</v>
      </c>
      <c r="FV9" s="7">
        <v>17.5</v>
      </c>
      <c r="FW9" s="7">
        <v>18.8</v>
      </c>
      <c r="FX9" s="7">
        <v>1.4</v>
      </c>
      <c r="FY9" s="7">
        <v>18.3</v>
      </c>
      <c r="FZ9" s="7">
        <v>17.9</v>
      </c>
      <c r="GA9" s="7">
        <v>30.6</v>
      </c>
      <c r="GB9" s="7">
        <v>31.5</v>
      </c>
      <c r="GC9" s="7">
        <v>3.6</v>
      </c>
      <c r="GD9" s="7">
        <v>29.5</v>
      </c>
      <c r="GE9" s="7">
        <v>28.5</v>
      </c>
      <c r="GF9" s="7">
        <v>21.3</v>
      </c>
      <c r="GG9" s="7">
        <v>20.9</v>
      </c>
      <c r="GH9" s="7">
        <v>2.5</v>
      </c>
      <c r="GI9" s="7">
        <v>19.5</v>
      </c>
      <c r="GJ9" s="7">
        <v>18.5</v>
      </c>
      <c r="GK9" s="7">
        <v>6.5</v>
      </c>
      <c r="GL9" s="7">
        <v>6.7</v>
      </c>
      <c r="GM9" s="7">
        <v>8.7</v>
      </c>
      <c r="GN9" s="7">
        <v>7.5</v>
      </c>
      <c r="GO9" s="7">
        <v>7.4</v>
      </c>
      <c r="GP9" s="7">
        <v>7</v>
      </c>
      <c r="GQ9" s="7">
        <v>39.7</v>
      </c>
      <c r="GR9" s="7">
        <v>107.7</v>
      </c>
      <c r="GS9" s="7">
        <v>96.1</v>
      </c>
      <c r="GT9" s="7">
        <v>106.2</v>
      </c>
      <c r="GU9" s="7">
        <v>35.1</v>
      </c>
      <c r="GV9" s="7">
        <v>35.3</v>
      </c>
      <c r="GW9" s="7">
        <v>59.9</v>
      </c>
      <c r="GX9" s="7">
        <v>59.3</v>
      </c>
      <c r="GY9" s="7" t="s">
        <v>364</v>
      </c>
      <c r="GZ9" s="7" t="s">
        <v>364</v>
      </c>
      <c r="HA9" s="7" t="s">
        <v>364</v>
      </c>
      <c r="HB9" s="7" t="s">
        <v>364</v>
      </c>
      <c r="HC9" s="7" t="s">
        <v>364</v>
      </c>
      <c r="HD9" s="7" t="s">
        <v>364</v>
      </c>
      <c r="HE9" s="7" t="s">
        <v>364</v>
      </c>
      <c r="HF9" s="7" t="s">
        <v>364</v>
      </c>
      <c r="HG9" s="7" t="s">
        <v>364</v>
      </c>
      <c r="HH9" s="7" t="s">
        <v>364</v>
      </c>
      <c r="HI9" s="7">
        <v>770</v>
      </c>
      <c r="HJ9" s="7">
        <v>2965</v>
      </c>
    </row>
    <row r="10" spans="1:218" s="7" customFormat="1" ht="13.5" customHeight="1">
      <c r="A10" s="7">
        <v>9</v>
      </c>
      <c r="B10" s="7" t="s">
        <v>898</v>
      </c>
      <c r="C10" s="7">
        <v>175</v>
      </c>
      <c r="D10" s="7" t="s">
        <v>366</v>
      </c>
      <c r="E10" s="8">
        <v>103.7</v>
      </c>
      <c r="F10" s="8">
        <v>57.3</v>
      </c>
      <c r="G10" s="8">
        <v>77.5</v>
      </c>
      <c r="H10" s="8">
        <v>53.3</v>
      </c>
      <c r="I10" s="8">
        <v>37.9</v>
      </c>
      <c r="J10" s="8">
        <v>46.3</v>
      </c>
      <c r="K10" s="8">
        <v>33.8</v>
      </c>
      <c r="L10" s="8">
        <v>23.5</v>
      </c>
      <c r="M10" s="8">
        <v>28.7</v>
      </c>
      <c r="N10" s="8">
        <v>19.5</v>
      </c>
      <c r="O10" s="8">
        <v>14.4</v>
      </c>
      <c r="P10" s="8">
        <v>17.6</v>
      </c>
      <c r="Q10" s="8">
        <v>14.6</v>
      </c>
      <c r="R10" s="8">
        <v>10.2</v>
      </c>
      <c r="S10" s="8">
        <v>12.4</v>
      </c>
      <c r="T10" s="8">
        <v>5.48</v>
      </c>
      <c r="U10" s="8">
        <v>3.5</v>
      </c>
      <c r="V10" s="8">
        <v>4.28</v>
      </c>
      <c r="W10" s="8">
        <v>30.3</v>
      </c>
      <c r="X10" s="8">
        <v>8.1</v>
      </c>
      <c r="Y10" s="8">
        <v>16.2</v>
      </c>
      <c r="Z10" s="8">
        <v>68.8</v>
      </c>
      <c r="AA10" s="8">
        <v>48.7</v>
      </c>
      <c r="AB10" s="8">
        <v>59.5</v>
      </c>
      <c r="AC10" s="8">
        <v>73.4</v>
      </c>
      <c r="AD10" s="8">
        <v>51.5</v>
      </c>
      <c r="AE10" s="8">
        <v>63</v>
      </c>
      <c r="AF10" s="8">
        <v>42.1</v>
      </c>
      <c r="AG10" s="8">
        <v>28.8</v>
      </c>
      <c r="AH10" s="8">
        <v>35.2</v>
      </c>
      <c r="AI10" s="8">
        <v>33.9</v>
      </c>
      <c r="AJ10" s="8">
        <v>18.5</v>
      </c>
      <c r="AK10" s="8">
        <v>25</v>
      </c>
      <c r="AL10" s="8">
        <v>29.3</v>
      </c>
      <c r="AM10" s="8">
        <v>10</v>
      </c>
      <c r="AN10" s="8">
        <v>20</v>
      </c>
      <c r="AO10" s="8">
        <v>4.01</v>
      </c>
      <c r="AP10" s="8">
        <v>2.73</v>
      </c>
      <c r="AQ10" s="8">
        <v>3.69</v>
      </c>
      <c r="AR10" s="8">
        <v>109.5</v>
      </c>
      <c r="AS10" s="8">
        <v>4.01</v>
      </c>
      <c r="AT10" s="8">
        <v>2.73</v>
      </c>
      <c r="AU10" s="8">
        <v>3.69</v>
      </c>
      <c r="AV10" s="8">
        <v>109.4</v>
      </c>
      <c r="AW10" s="8">
        <v>30.6</v>
      </c>
      <c r="AX10" s="8">
        <v>23</v>
      </c>
      <c r="AY10" s="8">
        <v>28.2</v>
      </c>
      <c r="AZ10" s="8">
        <v>104.7</v>
      </c>
      <c r="BA10" s="8">
        <v>11.39</v>
      </c>
      <c r="BB10" s="8">
        <v>8.02</v>
      </c>
      <c r="BC10" s="8">
        <v>9.8</v>
      </c>
      <c r="BD10" s="8">
        <v>111.7</v>
      </c>
      <c r="BE10" s="8">
        <v>11.1</v>
      </c>
      <c r="BF10" s="8">
        <v>8.02</v>
      </c>
      <c r="BG10" s="8">
        <v>9.8</v>
      </c>
      <c r="BH10" s="8">
        <v>108.8</v>
      </c>
      <c r="BI10" s="8">
        <v>3.12</v>
      </c>
      <c r="BJ10" s="8">
        <v>2.13</v>
      </c>
      <c r="BK10" s="8">
        <v>2.89</v>
      </c>
      <c r="BL10" s="8">
        <v>3.11</v>
      </c>
      <c r="BM10" s="8">
        <v>2.13</v>
      </c>
      <c r="BN10" s="8">
        <v>2.89</v>
      </c>
      <c r="BO10" s="8">
        <v>23.7</v>
      </c>
      <c r="BP10" s="8">
        <v>18</v>
      </c>
      <c r="BQ10" s="8">
        <v>22.1</v>
      </c>
      <c r="BR10" s="8">
        <v>8.8</v>
      </c>
      <c r="BS10" s="8">
        <v>6.28</v>
      </c>
      <c r="BT10" s="8">
        <v>7.68</v>
      </c>
      <c r="BU10" s="8">
        <v>8.6</v>
      </c>
      <c r="BV10" s="8">
        <v>6.28</v>
      </c>
      <c r="BW10" s="8">
        <v>7.68</v>
      </c>
      <c r="BX10" s="8">
        <v>1.96</v>
      </c>
      <c r="BY10" s="8">
        <v>1.32</v>
      </c>
      <c r="BZ10" s="8">
        <v>1.8</v>
      </c>
      <c r="CA10" s="8">
        <v>1.95</v>
      </c>
      <c r="CB10" s="8">
        <v>1.32</v>
      </c>
      <c r="CC10" s="8">
        <v>1.8</v>
      </c>
      <c r="CD10" s="8">
        <v>15.1</v>
      </c>
      <c r="CE10" s="8">
        <v>11.2</v>
      </c>
      <c r="CF10" s="8">
        <v>13.7</v>
      </c>
      <c r="CG10" s="8">
        <v>5.65</v>
      </c>
      <c r="CH10" s="8">
        <v>3.9</v>
      </c>
      <c r="CI10" s="8">
        <v>4.76</v>
      </c>
      <c r="CJ10" s="8">
        <v>5.44</v>
      </c>
      <c r="CK10" s="8">
        <v>3.9</v>
      </c>
      <c r="CL10" s="8">
        <v>4.76</v>
      </c>
      <c r="CM10" s="8">
        <v>1.16</v>
      </c>
      <c r="CN10" s="8">
        <v>0.81</v>
      </c>
      <c r="CO10" s="8">
        <v>1.09</v>
      </c>
      <c r="CP10" s="8">
        <v>1.16</v>
      </c>
      <c r="CQ10" s="8">
        <v>0.81</v>
      </c>
      <c r="CR10" s="8">
        <v>1.09</v>
      </c>
      <c r="CS10" s="8">
        <v>8.6</v>
      </c>
      <c r="CT10" s="8">
        <v>6.8</v>
      </c>
      <c r="CU10" s="8">
        <v>8.4</v>
      </c>
      <c r="CV10" s="8">
        <v>3.15</v>
      </c>
      <c r="CW10" s="8">
        <v>2.38</v>
      </c>
      <c r="CX10" s="8">
        <v>2.92</v>
      </c>
      <c r="CY10" s="8">
        <v>3.16</v>
      </c>
      <c r="CZ10" s="8">
        <v>2.38</v>
      </c>
      <c r="DA10" s="8">
        <v>2.92</v>
      </c>
      <c r="DB10" s="8">
        <v>0.365</v>
      </c>
      <c r="DC10" s="8">
        <v>0.373</v>
      </c>
      <c r="DD10" s="8">
        <v>0.373</v>
      </c>
      <c r="DE10" s="8">
        <v>0.365</v>
      </c>
      <c r="DF10" s="8">
        <v>0.358</v>
      </c>
      <c r="DG10" s="8">
        <v>0.367</v>
      </c>
      <c r="DH10" s="8">
        <v>2.1</v>
      </c>
      <c r="DI10" s="8">
        <v>353.5</v>
      </c>
      <c r="DJ10" s="8">
        <v>2.1</v>
      </c>
      <c r="DK10" s="8">
        <v>352.6</v>
      </c>
      <c r="DL10" s="8">
        <v>15.7</v>
      </c>
      <c r="DM10" s="8">
        <v>368.1</v>
      </c>
      <c r="DN10" s="8">
        <v>4.5</v>
      </c>
      <c r="DO10" s="8">
        <v>260</v>
      </c>
      <c r="DP10" s="8">
        <v>4.4</v>
      </c>
      <c r="DQ10" s="8">
        <v>253.1</v>
      </c>
      <c r="DR10" s="8">
        <v>79</v>
      </c>
      <c r="DS10" s="8">
        <v>86.3</v>
      </c>
      <c r="DT10" s="8">
        <v>-17.4</v>
      </c>
      <c r="DU10" s="8">
        <v>-17.4</v>
      </c>
      <c r="DV10" s="8">
        <v>0</v>
      </c>
      <c r="DW10" s="8">
        <v>1955</v>
      </c>
      <c r="DX10" s="8">
        <v>0.89</v>
      </c>
      <c r="DY10" s="8">
        <v>0.8</v>
      </c>
      <c r="DZ10" s="8">
        <v>0.9</v>
      </c>
      <c r="EA10" s="8" t="s">
        <v>74</v>
      </c>
      <c r="EB10" s="8">
        <v>0.406</v>
      </c>
      <c r="EC10" s="8">
        <v>112.7</v>
      </c>
      <c r="ED10" s="7">
        <v>154</v>
      </c>
      <c r="EE10" s="7">
        <v>90</v>
      </c>
      <c r="EF10" s="7">
        <v>110</v>
      </c>
      <c r="EG10" s="7">
        <v>48.5</v>
      </c>
      <c r="EH10" s="7">
        <v>33.7</v>
      </c>
      <c r="EI10" s="7">
        <v>41.1</v>
      </c>
      <c r="EJ10" s="7">
        <v>38.3</v>
      </c>
      <c r="EK10" s="7">
        <v>32.5</v>
      </c>
      <c r="EL10" s="7">
        <v>4.55</v>
      </c>
      <c r="EM10" s="7">
        <v>2.89</v>
      </c>
      <c r="EN10" s="7">
        <v>3.53</v>
      </c>
      <c r="EO10" s="7">
        <v>72.7</v>
      </c>
      <c r="EP10" s="7">
        <v>24</v>
      </c>
      <c r="EQ10" s="7">
        <v>9.9</v>
      </c>
      <c r="ER10" s="7">
        <v>307.9</v>
      </c>
      <c r="ES10" s="7">
        <v>308.4</v>
      </c>
      <c r="ET10" s="7">
        <v>21.9</v>
      </c>
      <c r="EU10" s="7">
        <v>219</v>
      </c>
      <c r="EV10" s="7">
        <v>223.3</v>
      </c>
      <c r="EW10" s="7">
        <v>300.2</v>
      </c>
      <c r="EX10" s="7">
        <v>300.6</v>
      </c>
      <c r="EY10" s="7">
        <v>21.8</v>
      </c>
      <c r="EZ10" s="7">
        <v>212.1</v>
      </c>
      <c r="FA10" s="7">
        <v>216.2</v>
      </c>
      <c r="FB10" s="7">
        <v>259</v>
      </c>
      <c r="FC10" s="7">
        <v>259.4</v>
      </c>
      <c r="FD10" s="7">
        <v>18.4</v>
      </c>
      <c r="FE10" s="7">
        <v>177.8</v>
      </c>
      <c r="FF10" s="7">
        <v>183.4</v>
      </c>
      <c r="FG10" s="7">
        <v>230.5</v>
      </c>
      <c r="FH10" s="7">
        <v>230.8</v>
      </c>
      <c r="FI10" s="7">
        <v>14.8</v>
      </c>
      <c r="FJ10" s="7">
        <v>153.5</v>
      </c>
      <c r="FK10" s="7">
        <v>159.8</v>
      </c>
      <c r="FL10" s="7">
        <v>221.9</v>
      </c>
      <c r="FM10" s="7">
        <v>222.4</v>
      </c>
      <c r="FN10" s="7">
        <v>13.5</v>
      </c>
      <c r="FO10" s="7">
        <v>148.3</v>
      </c>
      <c r="FP10" s="7">
        <v>154.8</v>
      </c>
      <c r="FQ10" s="7">
        <v>215.2</v>
      </c>
      <c r="FR10" s="7">
        <v>216.3</v>
      </c>
      <c r="FS10" s="7">
        <v>12.1</v>
      </c>
      <c r="FT10" s="7">
        <v>145.5</v>
      </c>
      <c r="FU10" s="7">
        <v>151.6</v>
      </c>
      <c r="FV10" s="7">
        <v>16.2</v>
      </c>
      <c r="FW10" s="7">
        <v>16.3</v>
      </c>
      <c r="FX10" s="7">
        <v>1.1</v>
      </c>
      <c r="FY10" s="7">
        <v>14.1</v>
      </c>
      <c r="FZ10" s="7">
        <v>13.6</v>
      </c>
      <c r="GA10" s="7">
        <v>28.9</v>
      </c>
      <c r="GB10" s="7">
        <v>28.9</v>
      </c>
      <c r="GC10" s="7">
        <v>3</v>
      </c>
      <c r="GD10" s="7">
        <v>26</v>
      </c>
      <c r="GE10" s="7">
        <v>24.9</v>
      </c>
      <c r="GF10" s="7">
        <v>19.3</v>
      </c>
      <c r="GG10" s="7">
        <v>19.7</v>
      </c>
      <c r="GH10" s="7">
        <v>2.4</v>
      </c>
      <c r="GI10" s="7">
        <v>17.6</v>
      </c>
      <c r="GJ10" s="7">
        <v>17.3</v>
      </c>
      <c r="GK10" s="7">
        <v>6.4</v>
      </c>
      <c r="GL10" s="7">
        <v>6.4</v>
      </c>
      <c r="GM10" s="7">
        <v>9.3</v>
      </c>
      <c r="GN10" s="7">
        <v>8.4</v>
      </c>
      <c r="GO10" s="7">
        <v>7.8</v>
      </c>
      <c r="GP10" s="7">
        <v>7.3</v>
      </c>
      <c r="GQ10" s="7">
        <v>38.4</v>
      </c>
      <c r="GR10" s="7">
        <v>112.5</v>
      </c>
      <c r="GS10" s="7">
        <v>103.8</v>
      </c>
      <c r="GT10" s="7">
        <v>117.1</v>
      </c>
      <c r="GU10" s="7">
        <v>38.2</v>
      </c>
      <c r="GV10" s="7">
        <v>38.3</v>
      </c>
      <c r="GW10" s="7">
        <v>70.1</v>
      </c>
      <c r="GX10" s="7">
        <v>68.4</v>
      </c>
      <c r="GY10" s="7" t="s">
        <v>364</v>
      </c>
      <c r="GZ10" s="7" t="s">
        <v>364</v>
      </c>
      <c r="HA10" s="7" t="s">
        <v>364</v>
      </c>
      <c r="HB10" s="7" t="s">
        <v>364</v>
      </c>
      <c r="HC10" s="7" t="s">
        <v>364</v>
      </c>
      <c r="HD10" s="7" t="s">
        <v>364</v>
      </c>
      <c r="HE10" s="7" t="s">
        <v>364</v>
      </c>
      <c r="HF10" s="7" t="s">
        <v>364</v>
      </c>
      <c r="HG10" s="7" t="s">
        <v>364</v>
      </c>
      <c r="HH10" s="7" t="s">
        <v>364</v>
      </c>
      <c r="HI10" s="7">
        <v>770</v>
      </c>
      <c r="HJ10" s="7">
        <v>905</v>
      </c>
    </row>
    <row r="11" spans="1:218" s="7" customFormat="1" ht="13.5" customHeight="1">
      <c r="A11" s="7">
        <v>10</v>
      </c>
      <c r="B11" s="7" t="s">
        <v>898</v>
      </c>
      <c r="C11" s="7">
        <v>180</v>
      </c>
      <c r="D11" s="7" t="s">
        <v>366</v>
      </c>
      <c r="E11" s="8">
        <v>75.8</v>
      </c>
      <c r="F11" s="8">
        <v>60.6</v>
      </c>
      <c r="G11" s="8">
        <v>82</v>
      </c>
      <c r="H11" s="8">
        <v>46.9</v>
      </c>
      <c r="I11" s="8">
        <v>40</v>
      </c>
      <c r="J11" s="8">
        <v>49</v>
      </c>
      <c r="K11" s="8">
        <v>29.3</v>
      </c>
      <c r="L11" s="8">
        <v>24.8</v>
      </c>
      <c r="M11" s="8">
        <v>30.4</v>
      </c>
      <c r="N11" s="8">
        <v>17.6</v>
      </c>
      <c r="O11" s="8">
        <v>15.2</v>
      </c>
      <c r="P11" s="8">
        <v>18.6</v>
      </c>
      <c r="Q11" s="8">
        <v>12.6</v>
      </c>
      <c r="R11" s="8">
        <v>10.7</v>
      </c>
      <c r="S11" s="8">
        <v>13.1</v>
      </c>
      <c r="T11" s="8">
        <v>4.37</v>
      </c>
      <c r="U11" s="8">
        <v>3.71</v>
      </c>
      <c r="V11" s="8">
        <v>4.53</v>
      </c>
      <c r="W11" s="8">
        <v>11.9</v>
      </c>
      <c r="X11" s="8">
        <v>8.6</v>
      </c>
      <c r="Y11" s="8">
        <v>17.1</v>
      </c>
      <c r="Z11" s="8">
        <v>60.3</v>
      </c>
      <c r="AA11" s="8">
        <v>51.5</v>
      </c>
      <c r="AB11" s="8">
        <v>62.9</v>
      </c>
      <c r="AC11" s="8">
        <v>63.9</v>
      </c>
      <c r="AD11" s="8">
        <v>54.5</v>
      </c>
      <c r="AE11" s="8">
        <v>66.6</v>
      </c>
      <c r="AF11" s="8">
        <v>36.2</v>
      </c>
      <c r="AG11" s="8">
        <v>30.6</v>
      </c>
      <c r="AH11" s="8">
        <v>37.4</v>
      </c>
      <c r="AI11" s="8">
        <v>23.4</v>
      </c>
      <c r="AJ11" s="8">
        <v>18.5</v>
      </c>
      <c r="AK11" s="8">
        <v>25</v>
      </c>
      <c r="AL11" s="8">
        <v>15.6</v>
      </c>
      <c r="AM11" s="8">
        <v>10</v>
      </c>
      <c r="AN11" s="8">
        <v>20</v>
      </c>
      <c r="AO11" s="8">
        <v>3.67</v>
      </c>
      <c r="AP11" s="8">
        <v>2.88</v>
      </c>
      <c r="AQ11" s="8">
        <v>3.9</v>
      </c>
      <c r="AR11" s="8">
        <v>106.5</v>
      </c>
      <c r="AS11" s="8">
        <v>3.71</v>
      </c>
      <c r="AT11" s="8">
        <v>2.88</v>
      </c>
      <c r="AU11" s="8">
        <v>3.9</v>
      </c>
      <c r="AV11" s="8">
        <v>107.6</v>
      </c>
      <c r="AW11" s="8">
        <v>28.5</v>
      </c>
      <c r="AX11" s="8">
        <v>24.4</v>
      </c>
      <c r="AY11" s="8">
        <v>29.8</v>
      </c>
      <c r="AZ11" s="8">
        <v>103.5</v>
      </c>
      <c r="BA11" s="8">
        <v>9.68</v>
      </c>
      <c r="BB11" s="8">
        <v>8.49</v>
      </c>
      <c r="BC11" s="8">
        <v>10.37</v>
      </c>
      <c r="BD11" s="8">
        <v>101</v>
      </c>
      <c r="BE11" s="8">
        <v>9.73</v>
      </c>
      <c r="BF11" s="8">
        <v>8.49</v>
      </c>
      <c r="BG11" s="8">
        <v>10.37</v>
      </c>
      <c r="BH11" s="8">
        <v>101.5</v>
      </c>
      <c r="BI11" s="8">
        <v>2.86</v>
      </c>
      <c r="BJ11" s="8">
        <v>2.26</v>
      </c>
      <c r="BK11" s="8">
        <v>3.06</v>
      </c>
      <c r="BL11" s="8">
        <v>2.89</v>
      </c>
      <c r="BM11" s="8">
        <v>2.26</v>
      </c>
      <c r="BN11" s="8">
        <v>3.06</v>
      </c>
      <c r="BO11" s="8">
        <v>22.1</v>
      </c>
      <c r="BP11" s="8">
        <v>19.1</v>
      </c>
      <c r="BQ11" s="8">
        <v>23.3</v>
      </c>
      <c r="BR11" s="8">
        <v>7.53</v>
      </c>
      <c r="BS11" s="8">
        <v>6.65</v>
      </c>
      <c r="BT11" s="8">
        <v>8.13</v>
      </c>
      <c r="BU11" s="8">
        <v>7.57</v>
      </c>
      <c r="BV11" s="8">
        <v>6.65</v>
      </c>
      <c r="BW11" s="8">
        <v>8.13</v>
      </c>
      <c r="BX11" s="8">
        <v>1.78</v>
      </c>
      <c r="BY11" s="8">
        <v>1.4</v>
      </c>
      <c r="BZ11" s="8">
        <v>1.9</v>
      </c>
      <c r="CA11" s="8">
        <v>1.8</v>
      </c>
      <c r="CB11" s="8">
        <v>1.4</v>
      </c>
      <c r="CC11" s="8">
        <v>1.9</v>
      </c>
      <c r="CD11" s="8">
        <v>13.8</v>
      </c>
      <c r="CE11" s="8">
        <v>11.8</v>
      </c>
      <c r="CF11" s="8">
        <v>14.4</v>
      </c>
      <c r="CG11" s="8">
        <v>4.7</v>
      </c>
      <c r="CH11" s="8">
        <v>4.12</v>
      </c>
      <c r="CI11" s="8">
        <v>5.04</v>
      </c>
      <c r="CJ11" s="8">
        <v>4.72</v>
      </c>
      <c r="CK11" s="8">
        <v>4.12</v>
      </c>
      <c r="CL11" s="8">
        <v>5.04</v>
      </c>
      <c r="CM11" s="8">
        <v>1.08</v>
      </c>
      <c r="CN11" s="8">
        <v>0.86</v>
      </c>
      <c r="CO11" s="8">
        <v>1.16</v>
      </c>
      <c r="CP11" s="8">
        <v>1.09</v>
      </c>
      <c r="CQ11" s="8">
        <v>0.86</v>
      </c>
      <c r="CR11" s="8">
        <v>1.16</v>
      </c>
      <c r="CS11" s="8">
        <v>8.3</v>
      </c>
      <c r="CT11" s="8">
        <v>7.3</v>
      </c>
      <c r="CU11" s="8">
        <v>8.9</v>
      </c>
      <c r="CV11" s="8">
        <v>2.83</v>
      </c>
      <c r="CW11" s="8">
        <v>2.53</v>
      </c>
      <c r="CX11" s="8">
        <v>3.09</v>
      </c>
      <c r="CY11" s="8">
        <v>2.85</v>
      </c>
      <c r="CZ11" s="8">
        <v>2.53</v>
      </c>
      <c r="DA11" s="8">
        <v>3.09</v>
      </c>
      <c r="DB11" s="8">
        <v>0.376</v>
      </c>
      <c r="DC11" s="8">
        <v>0.377</v>
      </c>
      <c r="DD11" s="8">
        <v>0.378</v>
      </c>
      <c r="DE11" s="8">
        <v>0.375</v>
      </c>
      <c r="DF11" s="8">
        <v>0.376</v>
      </c>
      <c r="DG11" s="8">
        <v>0.377</v>
      </c>
      <c r="DH11" s="8">
        <v>0.5</v>
      </c>
      <c r="DI11" s="8">
        <v>82.3</v>
      </c>
      <c r="DJ11" s="8">
        <v>0.5</v>
      </c>
      <c r="DK11" s="8">
        <v>80.6</v>
      </c>
      <c r="DL11" s="8">
        <v>6.3</v>
      </c>
      <c r="DM11" s="8">
        <v>138.7</v>
      </c>
      <c r="DN11" s="8">
        <v>1.7</v>
      </c>
      <c r="DO11" s="8">
        <v>92.4</v>
      </c>
      <c r="DP11" s="8">
        <v>1.7</v>
      </c>
      <c r="DQ11" s="8">
        <v>92.7</v>
      </c>
      <c r="DR11" s="8">
        <v>83</v>
      </c>
      <c r="DS11" s="8">
        <v>75.2</v>
      </c>
      <c r="DT11" s="8">
        <v>-0.6</v>
      </c>
      <c r="DU11" s="8">
        <v>-0.6</v>
      </c>
      <c r="DV11" s="8">
        <v>0</v>
      </c>
      <c r="DW11" s="8">
        <v>1751</v>
      </c>
      <c r="DX11" s="8">
        <v>0.88</v>
      </c>
      <c r="DY11" s="8">
        <v>0.8</v>
      </c>
      <c r="DZ11" s="8">
        <v>0.9</v>
      </c>
      <c r="EA11" s="8" t="s">
        <v>748</v>
      </c>
      <c r="EB11" s="8">
        <v>0.4776</v>
      </c>
      <c r="EC11" s="8">
        <v>53.2</v>
      </c>
      <c r="ED11" s="7">
        <v>106</v>
      </c>
      <c r="EE11" s="7">
        <v>90</v>
      </c>
      <c r="EF11" s="7">
        <v>110</v>
      </c>
      <c r="EG11" s="7">
        <v>41.9</v>
      </c>
      <c r="EH11" s="7">
        <v>35.5</v>
      </c>
      <c r="EI11" s="7">
        <v>43.5</v>
      </c>
      <c r="EJ11" s="7">
        <v>31.6</v>
      </c>
      <c r="EK11" s="7">
        <v>29</v>
      </c>
      <c r="EL11" s="7">
        <v>3.62</v>
      </c>
      <c r="EM11" s="7">
        <v>3.05</v>
      </c>
      <c r="EN11" s="7">
        <v>3.73</v>
      </c>
      <c r="EO11" s="7">
        <v>73.3</v>
      </c>
      <c r="EP11" s="7">
        <v>19.7</v>
      </c>
      <c r="EQ11" s="7">
        <v>3.7</v>
      </c>
      <c r="ER11" s="7">
        <v>321.2</v>
      </c>
      <c r="ES11" s="7">
        <v>315.2</v>
      </c>
      <c r="ET11" s="7">
        <v>26.3</v>
      </c>
      <c r="EU11" s="7">
        <v>291.6</v>
      </c>
      <c r="EV11" s="7">
        <v>286.6</v>
      </c>
      <c r="EW11" s="7">
        <v>314.7</v>
      </c>
      <c r="EX11" s="7">
        <v>309</v>
      </c>
      <c r="EY11" s="7">
        <v>25.4</v>
      </c>
      <c r="EZ11" s="7">
        <v>285.4</v>
      </c>
      <c r="FA11" s="7">
        <v>280.6</v>
      </c>
      <c r="FB11" s="7">
        <v>278.5</v>
      </c>
      <c r="FC11" s="7">
        <v>274.9</v>
      </c>
      <c r="FD11" s="7">
        <v>21.3</v>
      </c>
      <c r="FE11" s="7">
        <v>250.1</v>
      </c>
      <c r="FF11" s="7">
        <v>245.5</v>
      </c>
      <c r="FG11" s="7">
        <v>249.9</v>
      </c>
      <c r="FH11" s="7">
        <v>247.1</v>
      </c>
      <c r="FI11" s="7">
        <v>17.3</v>
      </c>
      <c r="FJ11" s="7">
        <v>225.1</v>
      </c>
      <c r="FK11" s="7">
        <v>220.4</v>
      </c>
      <c r="FL11" s="7">
        <v>241.5</v>
      </c>
      <c r="FM11" s="7">
        <v>238.8</v>
      </c>
      <c r="FN11" s="7">
        <v>15.7</v>
      </c>
      <c r="FO11" s="7">
        <v>219</v>
      </c>
      <c r="FP11" s="7">
        <v>214.4</v>
      </c>
      <c r="FQ11" s="7">
        <v>236</v>
      </c>
      <c r="FR11" s="7">
        <v>233.5</v>
      </c>
      <c r="FS11" s="7">
        <v>14.9</v>
      </c>
      <c r="FT11" s="7">
        <v>213.9</v>
      </c>
      <c r="FU11" s="7">
        <v>209.4</v>
      </c>
      <c r="FV11" s="7">
        <v>13.7</v>
      </c>
      <c r="FW11" s="7">
        <v>13.5</v>
      </c>
      <c r="FX11" s="7">
        <v>1.8</v>
      </c>
      <c r="FY11" s="7">
        <v>13.9</v>
      </c>
      <c r="FZ11" s="7">
        <v>13.7</v>
      </c>
      <c r="GA11" s="7">
        <v>27.7</v>
      </c>
      <c r="GB11" s="7">
        <v>26.3</v>
      </c>
      <c r="GC11" s="7">
        <v>3.2</v>
      </c>
      <c r="GD11" s="7">
        <v>26.6</v>
      </c>
      <c r="GE11" s="7">
        <v>26.5</v>
      </c>
      <c r="GF11" s="7">
        <v>20.5</v>
      </c>
      <c r="GG11" s="7">
        <v>19.8</v>
      </c>
      <c r="GH11" s="7">
        <v>2</v>
      </c>
      <c r="GI11" s="7">
        <v>19.2</v>
      </c>
      <c r="GJ11" s="7">
        <v>18.8</v>
      </c>
      <c r="GK11" s="7">
        <v>5.7</v>
      </c>
      <c r="GL11" s="7">
        <v>5.5</v>
      </c>
      <c r="GM11" s="7">
        <v>8.7</v>
      </c>
      <c r="GN11" s="7">
        <v>6.1</v>
      </c>
      <c r="GO11" s="7">
        <v>6.2</v>
      </c>
      <c r="GP11" s="7">
        <v>6</v>
      </c>
      <c r="GQ11" s="7">
        <v>38</v>
      </c>
      <c r="GR11" s="7">
        <v>100.7</v>
      </c>
      <c r="GS11" s="7">
        <v>85.5</v>
      </c>
      <c r="GT11" s="7">
        <v>97.6</v>
      </c>
      <c r="GU11" s="7">
        <v>31.6</v>
      </c>
      <c r="GV11" s="7">
        <v>31.6</v>
      </c>
      <c r="GW11" s="7">
        <v>52.3</v>
      </c>
      <c r="GX11" s="7">
        <v>52.2</v>
      </c>
      <c r="GY11" s="7" t="s">
        <v>364</v>
      </c>
      <c r="GZ11" s="7" t="s">
        <v>364</v>
      </c>
      <c r="HA11" s="7" t="s">
        <v>364</v>
      </c>
      <c r="HB11" s="7" t="s">
        <v>364</v>
      </c>
      <c r="HC11" s="7" t="s">
        <v>364</v>
      </c>
      <c r="HD11" s="7" t="s">
        <v>364</v>
      </c>
      <c r="HE11" s="7" t="s">
        <v>364</v>
      </c>
      <c r="HF11" s="7" t="s">
        <v>364</v>
      </c>
      <c r="HG11" s="7" t="s">
        <v>364</v>
      </c>
      <c r="HH11" s="7" t="s">
        <v>364</v>
      </c>
      <c r="HI11" s="7">
        <v>770</v>
      </c>
      <c r="HJ11" s="7">
        <v>2940</v>
      </c>
    </row>
    <row r="12" spans="1:218" s="7" customFormat="1" ht="13.5" customHeight="1">
      <c r="A12" s="7">
        <v>11</v>
      </c>
      <c r="B12" s="7" t="s">
        <v>898</v>
      </c>
      <c r="C12" s="7">
        <v>170</v>
      </c>
      <c r="D12" s="7" t="s">
        <v>366</v>
      </c>
      <c r="E12" s="8">
        <v>70.1</v>
      </c>
      <c r="F12" s="8">
        <v>54.1</v>
      </c>
      <c r="G12" s="8">
        <v>73.1</v>
      </c>
      <c r="H12" s="8">
        <v>44.6</v>
      </c>
      <c r="I12" s="8">
        <v>35.7</v>
      </c>
      <c r="J12" s="8">
        <v>43.7</v>
      </c>
      <c r="K12" s="8">
        <v>28.1</v>
      </c>
      <c r="L12" s="8">
        <v>22.1</v>
      </c>
      <c r="M12" s="8">
        <v>27.1</v>
      </c>
      <c r="N12" s="8">
        <v>16.5</v>
      </c>
      <c r="O12" s="8">
        <v>13.6</v>
      </c>
      <c r="P12" s="8">
        <v>16.6</v>
      </c>
      <c r="Q12" s="8">
        <v>12.2</v>
      </c>
      <c r="R12" s="8">
        <v>9.5</v>
      </c>
      <c r="S12" s="8">
        <v>11.7</v>
      </c>
      <c r="T12" s="8">
        <v>4.34</v>
      </c>
      <c r="U12" s="8">
        <v>3.3</v>
      </c>
      <c r="V12" s="8">
        <v>4.04</v>
      </c>
      <c r="W12" s="8">
        <v>9</v>
      </c>
      <c r="X12" s="8">
        <v>7.6</v>
      </c>
      <c r="Y12" s="8">
        <v>15.3</v>
      </c>
      <c r="Z12" s="8">
        <v>57.5</v>
      </c>
      <c r="AA12" s="8">
        <v>45.9</v>
      </c>
      <c r="AB12" s="8">
        <v>56.1</v>
      </c>
      <c r="AC12" s="8">
        <v>61.1</v>
      </c>
      <c r="AD12" s="8">
        <v>48.6</v>
      </c>
      <c r="AE12" s="8">
        <v>59.4</v>
      </c>
      <c r="AF12" s="8">
        <v>34.7</v>
      </c>
      <c r="AG12" s="8">
        <v>27.1</v>
      </c>
      <c r="AH12" s="8">
        <v>33.1</v>
      </c>
      <c r="AI12" s="8">
        <v>24.3</v>
      </c>
      <c r="AJ12" s="8">
        <v>18.5</v>
      </c>
      <c r="AK12" s="8">
        <v>25</v>
      </c>
      <c r="AL12" s="8">
        <v>12.8</v>
      </c>
      <c r="AM12" s="8">
        <v>10</v>
      </c>
      <c r="AN12" s="8">
        <v>20</v>
      </c>
      <c r="AO12" s="8">
        <v>3.5</v>
      </c>
      <c r="AP12" s="8">
        <v>2.58</v>
      </c>
      <c r="AQ12" s="8">
        <v>3.48</v>
      </c>
      <c r="AR12" s="8">
        <v>112.6</v>
      </c>
      <c r="AS12" s="8">
        <v>3.47</v>
      </c>
      <c r="AT12" s="8">
        <v>2.58</v>
      </c>
      <c r="AU12" s="8">
        <v>3.48</v>
      </c>
      <c r="AV12" s="8">
        <v>111.8</v>
      </c>
      <c r="AW12" s="8">
        <v>26.9</v>
      </c>
      <c r="AX12" s="8">
        <v>21.7</v>
      </c>
      <c r="AY12" s="8">
        <v>26.5</v>
      </c>
      <c r="AZ12" s="8">
        <v>108.4</v>
      </c>
      <c r="BA12" s="8">
        <v>8.75</v>
      </c>
      <c r="BB12" s="8">
        <v>7.57</v>
      </c>
      <c r="BC12" s="8">
        <v>9.25</v>
      </c>
      <c r="BD12" s="8">
        <v>101.2</v>
      </c>
      <c r="BE12" s="8">
        <v>8.79</v>
      </c>
      <c r="BF12" s="8">
        <v>7.57</v>
      </c>
      <c r="BG12" s="8">
        <v>9.25</v>
      </c>
      <c r="BH12" s="8">
        <v>101.7</v>
      </c>
      <c r="BI12" s="8">
        <v>2.72</v>
      </c>
      <c r="BJ12" s="8">
        <v>2.01</v>
      </c>
      <c r="BK12" s="8">
        <v>2.73</v>
      </c>
      <c r="BL12" s="8">
        <v>2.7</v>
      </c>
      <c r="BM12" s="8">
        <v>2.01</v>
      </c>
      <c r="BN12" s="8">
        <v>2.73</v>
      </c>
      <c r="BO12" s="8">
        <v>20.8</v>
      </c>
      <c r="BP12" s="8">
        <v>17</v>
      </c>
      <c r="BQ12" s="8">
        <v>20.8</v>
      </c>
      <c r="BR12" s="8">
        <v>6.78</v>
      </c>
      <c r="BS12" s="8">
        <v>5.93</v>
      </c>
      <c r="BT12" s="8">
        <v>7.25</v>
      </c>
      <c r="BU12" s="8">
        <v>6.81</v>
      </c>
      <c r="BV12" s="8">
        <v>5.93</v>
      </c>
      <c r="BW12" s="8">
        <v>7.25</v>
      </c>
      <c r="BX12" s="8">
        <v>1.71</v>
      </c>
      <c r="BY12" s="8">
        <v>1.25</v>
      </c>
      <c r="BZ12" s="8">
        <v>1.7</v>
      </c>
      <c r="CA12" s="8">
        <v>1.7</v>
      </c>
      <c r="CB12" s="8">
        <v>1.25</v>
      </c>
      <c r="CC12" s="8">
        <v>1.7</v>
      </c>
      <c r="CD12" s="8">
        <v>13.1</v>
      </c>
      <c r="CE12" s="8">
        <v>10.5</v>
      </c>
      <c r="CF12" s="8">
        <v>12.9</v>
      </c>
      <c r="CG12" s="8">
        <v>4.31</v>
      </c>
      <c r="CH12" s="8">
        <v>3.68</v>
      </c>
      <c r="CI12" s="8">
        <v>4.5</v>
      </c>
      <c r="CJ12" s="8">
        <v>4.31</v>
      </c>
      <c r="CK12" s="8">
        <v>3.68</v>
      </c>
      <c r="CL12" s="8">
        <v>4.5</v>
      </c>
      <c r="CM12" s="8">
        <v>1.01</v>
      </c>
      <c r="CN12" s="8">
        <v>0.76</v>
      </c>
      <c r="CO12" s="8">
        <v>1.03</v>
      </c>
      <c r="CP12" s="8">
        <v>1</v>
      </c>
      <c r="CQ12" s="8">
        <v>0.76</v>
      </c>
      <c r="CR12" s="8">
        <v>1.03</v>
      </c>
      <c r="CS12" s="8">
        <v>7.7</v>
      </c>
      <c r="CT12" s="8">
        <v>6.5</v>
      </c>
      <c r="CU12" s="8">
        <v>7.9</v>
      </c>
      <c r="CV12" s="8">
        <v>2.47</v>
      </c>
      <c r="CW12" s="8">
        <v>2.25</v>
      </c>
      <c r="CX12" s="8">
        <v>2.75</v>
      </c>
      <c r="CY12" s="8">
        <v>2.5</v>
      </c>
      <c r="CZ12" s="8">
        <v>2.25</v>
      </c>
      <c r="DA12" s="8">
        <v>2.75</v>
      </c>
      <c r="DB12" s="8">
        <v>0.369</v>
      </c>
      <c r="DC12" s="8">
        <v>0.371</v>
      </c>
      <c r="DD12" s="8">
        <v>0.37</v>
      </c>
      <c r="DE12" s="8">
        <v>0.371</v>
      </c>
      <c r="DF12" s="8">
        <v>0.365</v>
      </c>
      <c r="DG12" s="8">
        <v>0.367</v>
      </c>
      <c r="DH12" s="8">
        <v>0.3</v>
      </c>
      <c r="DI12" s="8">
        <v>55</v>
      </c>
      <c r="DJ12" s="8">
        <v>0.3</v>
      </c>
      <c r="DK12" s="8">
        <v>56.2</v>
      </c>
      <c r="DL12" s="8">
        <v>4.5</v>
      </c>
      <c r="DM12" s="8">
        <v>111.3</v>
      </c>
      <c r="DN12" s="8">
        <v>1.4</v>
      </c>
      <c r="DO12" s="8">
        <v>84.4</v>
      </c>
      <c r="DP12" s="8">
        <v>1.4</v>
      </c>
      <c r="DQ12" s="8">
        <v>84.4</v>
      </c>
      <c r="DR12" s="8">
        <v>87</v>
      </c>
      <c r="DS12" s="8">
        <v>70.1</v>
      </c>
      <c r="DT12" s="8">
        <v>0</v>
      </c>
      <c r="DU12" s="8">
        <v>0</v>
      </c>
      <c r="DV12" s="8">
        <v>0</v>
      </c>
      <c r="DW12" s="8">
        <v>1690</v>
      </c>
      <c r="DX12" s="8">
        <v>0.81</v>
      </c>
      <c r="DY12" s="8">
        <v>0.8</v>
      </c>
      <c r="DZ12" s="8">
        <v>0.9</v>
      </c>
      <c r="EA12" s="8" t="s">
        <v>941</v>
      </c>
      <c r="EB12" s="8">
        <v>0.495</v>
      </c>
      <c r="EC12" s="8">
        <v>34.1</v>
      </c>
      <c r="ED12" s="7">
        <v>110</v>
      </c>
      <c r="EE12" s="7">
        <v>90</v>
      </c>
      <c r="EF12" s="7">
        <v>110</v>
      </c>
      <c r="EG12" s="7">
        <v>40.3</v>
      </c>
      <c r="EH12" s="7">
        <v>31.8</v>
      </c>
      <c r="EI12" s="7">
        <v>38.8</v>
      </c>
      <c r="EJ12" s="7">
        <v>31.6</v>
      </c>
      <c r="EK12" s="7">
        <v>29.3</v>
      </c>
      <c r="EL12" s="7">
        <v>3.58</v>
      </c>
      <c r="EM12" s="7">
        <v>2.73</v>
      </c>
      <c r="EN12" s="7">
        <v>3.33</v>
      </c>
      <c r="EO12" s="7">
        <v>73</v>
      </c>
      <c r="EP12" s="7">
        <v>21.1</v>
      </c>
      <c r="EQ12" s="7">
        <v>3.1</v>
      </c>
      <c r="ER12" s="7">
        <v>320</v>
      </c>
      <c r="ES12" s="7">
        <v>323.4</v>
      </c>
      <c r="ET12" s="7">
        <v>22.4</v>
      </c>
      <c r="EU12" s="7">
        <v>280.2</v>
      </c>
      <c r="EV12" s="7">
        <v>275</v>
      </c>
      <c r="EW12" s="7">
        <v>310.6</v>
      </c>
      <c r="EX12" s="7">
        <v>313.9</v>
      </c>
      <c r="EY12" s="7">
        <v>21.6</v>
      </c>
      <c r="EZ12" s="7">
        <v>272.7</v>
      </c>
      <c r="FA12" s="7">
        <v>267.3</v>
      </c>
      <c r="FB12" s="7">
        <v>264.9</v>
      </c>
      <c r="FC12" s="7">
        <v>267.5</v>
      </c>
      <c r="FD12" s="7">
        <v>17.3</v>
      </c>
      <c r="FE12" s="7">
        <v>230.9</v>
      </c>
      <c r="FF12" s="7">
        <v>226.4</v>
      </c>
      <c r="FG12" s="7">
        <v>234.9</v>
      </c>
      <c r="FH12" s="7">
        <v>237.2</v>
      </c>
      <c r="FI12" s="7">
        <v>13.8</v>
      </c>
      <c r="FJ12" s="7">
        <v>204.5</v>
      </c>
      <c r="FK12" s="7">
        <v>200.3</v>
      </c>
      <c r="FL12" s="7">
        <v>226.3</v>
      </c>
      <c r="FM12" s="7">
        <v>228.5</v>
      </c>
      <c r="FN12" s="7">
        <v>12.7</v>
      </c>
      <c r="FO12" s="7">
        <v>198.2</v>
      </c>
      <c r="FP12" s="7">
        <v>194.1</v>
      </c>
      <c r="FQ12" s="7">
        <v>220.9</v>
      </c>
      <c r="FR12" s="7">
        <v>223.2</v>
      </c>
      <c r="FS12" s="7">
        <v>12.4</v>
      </c>
      <c r="FT12" s="7">
        <v>193</v>
      </c>
      <c r="FU12" s="7">
        <v>189.4</v>
      </c>
      <c r="FV12" s="7">
        <v>19.5</v>
      </c>
      <c r="FW12" s="7">
        <v>19.7</v>
      </c>
      <c r="FX12" s="7">
        <v>1.8</v>
      </c>
      <c r="FY12" s="7">
        <v>16.6</v>
      </c>
      <c r="FZ12" s="7">
        <v>16.8</v>
      </c>
      <c r="GA12" s="7">
        <v>30.4</v>
      </c>
      <c r="GB12" s="7">
        <v>31.2</v>
      </c>
      <c r="GC12" s="7">
        <v>3</v>
      </c>
      <c r="GD12" s="7">
        <v>29.3</v>
      </c>
      <c r="GE12" s="7">
        <v>28.8</v>
      </c>
      <c r="GF12" s="7">
        <v>21.3</v>
      </c>
      <c r="GG12" s="7">
        <v>21.5</v>
      </c>
      <c r="GH12" s="7">
        <v>1.6</v>
      </c>
      <c r="GI12" s="7">
        <v>19.6</v>
      </c>
      <c r="GJ12" s="7">
        <v>19.2</v>
      </c>
      <c r="GK12" s="7">
        <v>6.6</v>
      </c>
      <c r="GL12" s="7">
        <v>6.7</v>
      </c>
      <c r="GM12" s="7">
        <v>10.1</v>
      </c>
      <c r="GN12" s="7">
        <v>7.3</v>
      </c>
      <c r="GO12" s="7">
        <v>7.3</v>
      </c>
      <c r="GP12" s="7">
        <v>7</v>
      </c>
      <c r="GQ12" s="7">
        <v>36.4</v>
      </c>
      <c r="GR12" s="7">
        <v>99.3</v>
      </c>
      <c r="GS12" s="7">
        <v>78.6</v>
      </c>
      <c r="GT12" s="7">
        <v>97</v>
      </c>
      <c r="GU12" s="7">
        <v>31.6</v>
      </c>
      <c r="GV12" s="7">
        <v>31.6</v>
      </c>
      <c r="GW12" s="7">
        <v>52.5</v>
      </c>
      <c r="GX12" s="7">
        <v>52.3</v>
      </c>
      <c r="GY12" s="7" t="s">
        <v>364</v>
      </c>
      <c r="GZ12" s="7" t="s">
        <v>364</v>
      </c>
      <c r="HA12" s="7" t="s">
        <v>364</v>
      </c>
      <c r="HB12" s="7" t="s">
        <v>364</v>
      </c>
      <c r="HC12" s="7" t="s">
        <v>364</v>
      </c>
      <c r="HD12" s="7" t="s">
        <v>364</v>
      </c>
      <c r="HE12" s="7" t="s">
        <v>364</v>
      </c>
      <c r="HF12" s="7" t="s">
        <v>364</v>
      </c>
      <c r="HG12" s="7" t="s">
        <v>364</v>
      </c>
      <c r="HH12" s="7" t="s">
        <v>364</v>
      </c>
      <c r="HI12" s="7">
        <v>770</v>
      </c>
      <c r="HJ12" s="7">
        <v>2939</v>
      </c>
    </row>
    <row r="13" spans="1:218" s="7" customFormat="1" ht="13.5" customHeight="1">
      <c r="A13" s="7">
        <v>12</v>
      </c>
      <c r="B13" s="7" t="s">
        <v>898</v>
      </c>
      <c r="C13" s="7">
        <v>187</v>
      </c>
      <c r="D13" s="7" t="s">
        <v>366</v>
      </c>
      <c r="E13" s="8">
        <v>89.8</v>
      </c>
      <c r="F13" s="8">
        <v>65.4</v>
      </c>
      <c r="G13" s="8">
        <v>88.4</v>
      </c>
      <c r="H13" s="8">
        <v>57.7</v>
      </c>
      <c r="I13" s="8">
        <v>43.3</v>
      </c>
      <c r="J13" s="8">
        <v>52.9</v>
      </c>
      <c r="K13" s="8">
        <v>36.7</v>
      </c>
      <c r="L13" s="8">
        <v>26.8</v>
      </c>
      <c r="M13" s="8">
        <v>32.8</v>
      </c>
      <c r="N13" s="8">
        <v>21</v>
      </c>
      <c r="O13" s="8">
        <v>16.5</v>
      </c>
      <c r="P13" s="8">
        <v>20.1</v>
      </c>
      <c r="Q13" s="8">
        <v>15.9</v>
      </c>
      <c r="R13" s="8">
        <v>11.6</v>
      </c>
      <c r="S13" s="8">
        <v>14.2</v>
      </c>
      <c r="T13" s="8">
        <v>5.65</v>
      </c>
      <c r="U13" s="8">
        <v>4</v>
      </c>
      <c r="V13" s="8">
        <v>4.89</v>
      </c>
      <c r="W13" s="8">
        <v>10.5</v>
      </c>
      <c r="X13" s="8">
        <v>9.2</v>
      </c>
      <c r="Y13" s="8">
        <v>18.5</v>
      </c>
      <c r="Z13" s="8">
        <v>74.6</v>
      </c>
      <c r="AA13" s="8">
        <v>55.5</v>
      </c>
      <c r="AB13" s="8">
        <v>67.9</v>
      </c>
      <c r="AC13" s="8">
        <v>79.3</v>
      </c>
      <c r="AD13" s="8">
        <v>58.9</v>
      </c>
      <c r="AE13" s="8">
        <v>71.9</v>
      </c>
      <c r="AF13" s="8">
        <v>45.9</v>
      </c>
      <c r="AG13" s="8">
        <v>33.2</v>
      </c>
      <c r="AH13" s="8">
        <v>40.6</v>
      </c>
      <c r="AI13" s="8">
        <v>25.7</v>
      </c>
      <c r="AJ13" s="8">
        <v>18.5</v>
      </c>
      <c r="AK13" s="8">
        <v>25</v>
      </c>
      <c r="AL13" s="8">
        <v>11.7</v>
      </c>
      <c r="AM13" s="8">
        <v>10</v>
      </c>
      <c r="AN13" s="8">
        <v>20</v>
      </c>
      <c r="AO13" s="8">
        <v>4.75</v>
      </c>
      <c r="AP13" s="8">
        <v>3.11</v>
      </c>
      <c r="AQ13" s="8">
        <v>4.21</v>
      </c>
      <c r="AR13" s="8">
        <v>124.1</v>
      </c>
      <c r="AS13" s="8">
        <v>4.56</v>
      </c>
      <c r="AT13" s="8">
        <v>3.11</v>
      </c>
      <c r="AU13" s="8">
        <v>4.21</v>
      </c>
      <c r="AV13" s="8">
        <v>119.1</v>
      </c>
      <c r="AW13" s="8">
        <v>34.1</v>
      </c>
      <c r="AX13" s="8">
        <v>26.3</v>
      </c>
      <c r="AY13" s="8">
        <v>32.1</v>
      </c>
      <c r="AZ13" s="8">
        <v>111.8</v>
      </c>
      <c r="BA13" s="8">
        <v>11.76</v>
      </c>
      <c r="BB13" s="8">
        <v>9.16</v>
      </c>
      <c r="BC13" s="8">
        <v>11.2</v>
      </c>
      <c r="BD13" s="8">
        <v>110.6</v>
      </c>
      <c r="BE13" s="8">
        <v>11.6</v>
      </c>
      <c r="BF13" s="8">
        <v>9.16</v>
      </c>
      <c r="BG13" s="8">
        <v>11.2</v>
      </c>
      <c r="BH13" s="8">
        <v>109.1</v>
      </c>
      <c r="BI13" s="8">
        <v>3.69</v>
      </c>
      <c r="BJ13" s="8">
        <v>2.44</v>
      </c>
      <c r="BK13" s="8">
        <v>3.3</v>
      </c>
      <c r="BL13" s="8">
        <v>3.54</v>
      </c>
      <c r="BM13" s="8">
        <v>2.44</v>
      </c>
      <c r="BN13" s="8">
        <v>3.3</v>
      </c>
      <c r="BO13" s="8">
        <v>26.4</v>
      </c>
      <c r="BP13" s="8">
        <v>20.6</v>
      </c>
      <c r="BQ13" s="8">
        <v>25.2</v>
      </c>
      <c r="BR13" s="8">
        <v>9.09</v>
      </c>
      <c r="BS13" s="8">
        <v>7.18</v>
      </c>
      <c r="BT13" s="8">
        <v>8.78</v>
      </c>
      <c r="BU13" s="8">
        <v>8.98</v>
      </c>
      <c r="BV13" s="8">
        <v>7.18</v>
      </c>
      <c r="BW13" s="8">
        <v>8.78</v>
      </c>
      <c r="BX13" s="8">
        <v>2.3</v>
      </c>
      <c r="BY13" s="8">
        <v>1.51</v>
      </c>
      <c r="BZ13" s="8">
        <v>2.05</v>
      </c>
      <c r="CA13" s="8">
        <v>2.22</v>
      </c>
      <c r="CB13" s="8">
        <v>1.51</v>
      </c>
      <c r="CC13" s="8">
        <v>2.05</v>
      </c>
      <c r="CD13" s="8">
        <v>16.8</v>
      </c>
      <c r="CE13" s="8">
        <v>12.8</v>
      </c>
      <c r="CF13" s="8">
        <v>15.6</v>
      </c>
      <c r="CG13" s="8">
        <v>5.82</v>
      </c>
      <c r="CH13" s="8">
        <v>4.45</v>
      </c>
      <c r="CI13" s="8">
        <v>5.45</v>
      </c>
      <c r="CJ13" s="8">
        <v>5.73</v>
      </c>
      <c r="CK13" s="8">
        <v>4.45</v>
      </c>
      <c r="CL13" s="8">
        <v>5.45</v>
      </c>
      <c r="CM13" s="8">
        <v>1.39</v>
      </c>
      <c r="CN13" s="8">
        <v>0.93</v>
      </c>
      <c r="CO13" s="8">
        <v>1.25</v>
      </c>
      <c r="CP13" s="8">
        <v>1.32</v>
      </c>
      <c r="CQ13" s="8">
        <v>0.93</v>
      </c>
      <c r="CR13" s="8">
        <v>1.25</v>
      </c>
      <c r="CS13" s="8">
        <v>9.6</v>
      </c>
      <c r="CT13" s="8">
        <v>7.8</v>
      </c>
      <c r="CU13" s="8">
        <v>9.6</v>
      </c>
      <c r="CV13" s="8">
        <v>3.27</v>
      </c>
      <c r="CW13" s="8">
        <v>2.73</v>
      </c>
      <c r="CX13" s="8">
        <v>3.33</v>
      </c>
      <c r="CY13" s="8">
        <v>3.25</v>
      </c>
      <c r="CZ13" s="8">
        <v>2.73</v>
      </c>
      <c r="DA13" s="8">
        <v>3.33</v>
      </c>
      <c r="DB13" s="8">
        <v>0.364</v>
      </c>
      <c r="DC13" s="8">
        <v>0.376</v>
      </c>
      <c r="DD13" s="8">
        <v>0.374</v>
      </c>
      <c r="DE13" s="8">
        <v>0.363</v>
      </c>
      <c r="DF13" s="8">
        <v>0.359</v>
      </c>
      <c r="DG13" s="8">
        <v>0.362</v>
      </c>
      <c r="DH13" s="8">
        <v>0.3</v>
      </c>
      <c r="DI13" s="8">
        <v>42.6</v>
      </c>
      <c r="DJ13" s="8">
        <v>0.4</v>
      </c>
      <c r="DK13" s="8">
        <v>52.2</v>
      </c>
      <c r="DL13" s="8">
        <v>5.8</v>
      </c>
      <c r="DM13" s="8">
        <v>119.6</v>
      </c>
      <c r="DN13" s="8">
        <v>1.4</v>
      </c>
      <c r="DO13" s="8">
        <v>72.7</v>
      </c>
      <c r="DP13" s="8">
        <v>1.4</v>
      </c>
      <c r="DQ13" s="8">
        <v>71.3</v>
      </c>
      <c r="DR13" s="8">
        <v>94</v>
      </c>
      <c r="DS13" s="8">
        <v>89.8</v>
      </c>
      <c r="DT13" s="8">
        <v>0</v>
      </c>
      <c r="DU13" s="8">
        <v>0</v>
      </c>
      <c r="DV13" s="8">
        <v>0</v>
      </c>
      <c r="DW13" s="8">
        <v>2083</v>
      </c>
      <c r="DX13" s="8">
        <v>0.84</v>
      </c>
      <c r="DY13" s="8">
        <v>0.8</v>
      </c>
      <c r="DZ13" s="8">
        <v>0.9</v>
      </c>
      <c r="EA13" s="8" t="s">
        <v>91</v>
      </c>
      <c r="EB13" s="8">
        <v>0.5111</v>
      </c>
      <c r="EC13" s="8">
        <v>42.1</v>
      </c>
      <c r="ED13" s="7">
        <v>117</v>
      </c>
      <c r="EE13" s="7">
        <v>90</v>
      </c>
      <c r="EF13" s="7">
        <v>110</v>
      </c>
      <c r="EG13" s="7">
        <v>52.6</v>
      </c>
      <c r="EH13" s="7">
        <v>38.4</v>
      </c>
      <c r="EI13" s="7">
        <v>47</v>
      </c>
      <c r="EJ13" s="7">
        <v>33.9</v>
      </c>
      <c r="EK13" s="7">
        <v>31.1</v>
      </c>
      <c r="EL13" s="7">
        <v>4.74</v>
      </c>
      <c r="EM13" s="7">
        <v>3.29</v>
      </c>
      <c r="EN13" s="7">
        <v>4.03</v>
      </c>
      <c r="EO13" s="7">
        <v>72.8</v>
      </c>
      <c r="EP13" s="7">
        <v>22.7</v>
      </c>
      <c r="EQ13" s="7">
        <v>3</v>
      </c>
      <c r="ER13" s="7">
        <v>292.2</v>
      </c>
      <c r="ES13" s="7">
        <v>308</v>
      </c>
      <c r="ET13" s="7">
        <v>24.5</v>
      </c>
      <c r="EU13" s="7">
        <v>285.3</v>
      </c>
      <c r="EV13" s="7">
        <v>290.7</v>
      </c>
      <c r="EW13" s="7">
        <v>284.4</v>
      </c>
      <c r="EX13" s="7">
        <v>300</v>
      </c>
      <c r="EY13" s="7">
        <v>23.5</v>
      </c>
      <c r="EZ13" s="7">
        <v>276.5</v>
      </c>
      <c r="FA13" s="7">
        <v>282.2</v>
      </c>
      <c r="FB13" s="7">
        <v>244.1</v>
      </c>
      <c r="FC13" s="7">
        <v>257.8</v>
      </c>
      <c r="FD13" s="7">
        <v>19.1</v>
      </c>
      <c r="FE13" s="7">
        <v>228.7</v>
      </c>
      <c r="FF13" s="7">
        <v>234.5</v>
      </c>
      <c r="FG13" s="7">
        <v>218.7</v>
      </c>
      <c r="FH13" s="7">
        <v>230.2</v>
      </c>
      <c r="FI13" s="7">
        <v>15.3</v>
      </c>
      <c r="FJ13" s="7">
        <v>201.2</v>
      </c>
      <c r="FK13" s="7">
        <v>206.4</v>
      </c>
      <c r="FL13" s="7">
        <v>211.1</v>
      </c>
      <c r="FM13" s="7">
        <v>222.2</v>
      </c>
      <c r="FN13" s="7">
        <v>13.7</v>
      </c>
      <c r="FO13" s="7">
        <v>195.6</v>
      </c>
      <c r="FP13" s="7">
        <v>200.1</v>
      </c>
      <c r="FQ13" s="7">
        <v>206.5</v>
      </c>
      <c r="FR13" s="7">
        <v>216.9</v>
      </c>
      <c r="FS13" s="7">
        <v>12.7</v>
      </c>
      <c r="FT13" s="7">
        <v>191.3</v>
      </c>
      <c r="FU13" s="7">
        <v>195.2</v>
      </c>
      <c r="FV13" s="7">
        <v>16.4</v>
      </c>
      <c r="FW13" s="7">
        <v>17.3</v>
      </c>
      <c r="FX13" s="7">
        <v>2.1</v>
      </c>
      <c r="FY13" s="7">
        <v>19.3</v>
      </c>
      <c r="FZ13" s="7">
        <v>19.2</v>
      </c>
      <c r="GA13" s="7">
        <v>26.4</v>
      </c>
      <c r="GB13" s="7">
        <v>28.7</v>
      </c>
      <c r="GC13" s="7">
        <v>3.3</v>
      </c>
      <c r="GD13" s="7">
        <v>31.8</v>
      </c>
      <c r="GE13" s="7">
        <v>32.2</v>
      </c>
      <c r="GF13" s="7">
        <v>17.9</v>
      </c>
      <c r="GG13" s="7">
        <v>19.7</v>
      </c>
      <c r="GH13" s="7">
        <v>2.1</v>
      </c>
      <c r="GI13" s="7">
        <v>20</v>
      </c>
      <c r="GJ13" s="7">
        <v>20.1</v>
      </c>
      <c r="GK13" s="7">
        <v>6.2</v>
      </c>
      <c r="GL13" s="7">
        <v>6.4</v>
      </c>
      <c r="GM13" s="7">
        <v>10.1</v>
      </c>
      <c r="GN13" s="7">
        <v>8</v>
      </c>
      <c r="GO13" s="7">
        <v>7.9</v>
      </c>
      <c r="GP13" s="7">
        <v>7.2</v>
      </c>
      <c r="GQ13" s="7">
        <v>38.7</v>
      </c>
      <c r="GR13" s="7">
        <v>108.8</v>
      </c>
      <c r="GS13" s="7">
        <v>87.6</v>
      </c>
      <c r="GT13" s="7">
        <v>103.9</v>
      </c>
      <c r="GU13" s="7">
        <v>34.1</v>
      </c>
      <c r="GV13" s="7">
        <v>33.9</v>
      </c>
      <c r="GW13" s="7">
        <v>57.6</v>
      </c>
      <c r="GX13" s="7">
        <v>57.4</v>
      </c>
      <c r="GY13" s="7" t="s">
        <v>364</v>
      </c>
      <c r="GZ13" s="7" t="s">
        <v>364</v>
      </c>
      <c r="HA13" s="7" t="s">
        <v>364</v>
      </c>
      <c r="HB13" s="7" t="s">
        <v>364</v>
      </c>
      <c r="HC13" s="7" t="s">
        <v>364</v>
      </c>
      <c r="HD13" s="7" t="s">
        <v>364</v>
      </c>
      <c r="HE13" s="7" t="s">
        <v>364</v>
      </c>
      <c r="HF13" s="7" t="s">
        <v>364</v>
      </c>
      <c r="HG13" s="7" t="s">
        <v>364</v>
      </c>
      <c r="HH13" s="7" t="s">
        <v>364</v>
      </c>
      <c r="HI13" s="7">
        <v>770</v>
      </c>
      <c r="HJ13" s="7">
        <v>2946</v>
      </c>
    </row>
    <row r="14" spans="1:218" s="7" customFormat="1" ht="13.5" customHeight="1">
      <c r="A14" s="7">
        <v>13</v>
      </c>
      <c r="B14" s="7" t="s">
        <v>898</v>
      </c>
      <c r="C14" s="7">
        <v>184</v>
      </c>
      <c r="D14" s="7" t="s">
        <v>366</v>
      </c>
      <c r="E14" s="8">
        <v>82.7</v>
      </c>
      <c r="F14" s="8">
        <v>63.3</v>
      </c>
      <c r="G14" s="8">
        <v>85.7</v>
      </c>
      <c r="H14" s="8">
        <v>51</v>
      </c>
      <c r="I14" s="8">
        <v>41.8</v>
      </c>
      <c r="J14" s="8">
        <v>51.2</v>
      </c>
      <c r="K14" s="8">
        <v>31.9</v>
      </c>
      <c r="L14" s="8">
        <v>26</v>
      </c>
      <c r="M14" s="8">
        <v>31.8</v>
      </c>
      <c r="N14" s="8">
        <v>19.1</v>
      </c>
      <c r="O14" s="8">
        <v>15.9</v>
      </c>
      <c r="P14" s="8">
        <v>19.5</v>
      </c>
      <c r="Q14" s="8">
        <v>13.8</v>
      </c>
      <c r="R14" s="8">
        <v>11.3</v>
      </c>
      <c r="S14" s="8">
        <v>13.8</v>
      </c>
      <c r="T14" s="8">
        <v>5.04</v>
      </c>
      <c r="U14" s="8">
        <v>3.88</v>
      </c>
      <c r="V14" s="8">
        <v>4.74</v>
      </c>
      <c r="W14" s="8">
        <v>12.9</v>
      </c>
      <c r="X14" s="8">
        <v>9</v>
      </c>
      <c r="Y14" s="8">
        <v>17.9</v>
      </c>
      <c r="Z14" s="8">
        <v>65.7</v>
      </c>
      <c r="AA14" s="8">
        <v>53.8</v>
      </c>
      <c r="AB14" s="8">
        <v>65.8</v>
      </c>
      <c r="AC14" s="8">
        <v>69.8</v>
      </c>
      <c r="AD14" s="8">
        <v>57</v>
      </c>
      <c r="AE14" s="8">
        <v>69.6</v>
      </c>
      <c r="AF14" s="8">
        <v>39.7</v>
      </c>
      <c r="AG14" s="8">
        <v>32</v>
      </c>
      <c r="AH14" s="8">
        <v>39.2</v>
      </c>
      <c r="AI14" s="8">
        <v>24.4</v>
      </c>
      <c r="AJ14" s="8">
        <v>18.5</v>
      </c>
      <c r="AK14" s="8">
        <v>25</v>
      </c>
      <c r="AL14" s="8">
        <v>15.6</v>
      </c>
      <c r="AM14" s="8">
        <v>10</v>
      </c>
      <c r="AN14" s="8">
        <v>20</v>
      </c>
      <c r="AO14" s="8">
        <v>4.02</v>
      </c>
      <c r="AP14" s="8">
        <v>3.01</v>
      </c>
      <c r="AQ14" s="8">
        <v>4.07</v>
      </c>
      <c r="AR14" s="8">
        <v>110.1</v>
      </c>
      <c r="AS14" s="8">
        <v>4.05</v>
      </c>
      <c r="AT14" s="8">
        <v>3.01</v>
      </c>
      <c r="AU14" s="8">
        <v>4.07</v>
      </c>
      <c r="AV14" s="8">
        <v>111</v>
      </c>
      <c r="AW14" s="8">
        <v>30.6</v>
      </c>
      <c r="AX14" s="8">
        <v>25.5</v>
      </c>
      <c r="AY14" s="8">
        <v>31.1</v>
      </c>
      <c r="AZ14" s="8">
        <v>105</v>
      </c>
      <c r="BA14" s="8">
        <v>10.55</v>
      </c>
      <c r="BB14" s="8">
        <v>8.87</v>
      </c>
      <c r="BC14" s="8">
        <v>10.84</v>
      </c>
      <c r="BD14" s="8">
        <v>104</v>
      </c>
      <c r="BE14" s="8">
        <v>10.36</v>
      </c>
      <c r="BF14" s="8">
        <v>8.87</v>
      </c>
      <c r="BG14" s="8">
        <v>10.84</v>
      </c>
      <c r="BH14" s="8">
        <v>102.2</v>
      </c>
      <c r="BI14" s="8">
        <v>3.12</v>
      </c>
      <c r="BJ14" s="8">
        <v>2.36</v>
      </c>
      <c r="BK14" s="8">
        <v>3.2</v>
      </c>
      <c r="BL14" s="8">
        <v>3.15</v>
      </c>
      <c r="BM14" s="8">
        <v>2.36</v>
      </c>
      <c r="BN14" s="8">
        <v>3.2</v>
      </c>
      <c r="BO14" s="8">
        <v>23.7</v>
      </c>
      <c r="BP14" s="8">
        <v>19.9</v>
      </c>
      <c r="BQ14" s="8">
        <v>24.4</v>
      </c>
      <c r="BR14" s="8">
        <v>8.19</v>
      </c>
      <c r="BS14" s="8">
        <v>6.95</v>
      </c>
      <c r="BT14" s="8">
        <v>8.49</v>
      </c>
      <c r="BU14" s="8">
        <v>8.05</v>
      </c>
      <c r="BV14" s="8">
        <v>6.95</v>
      </c>
      <c r="BW14" s="8">
        <v>8.49</v>
      </c>
      <c r="BX14" s="8">
        <v>1.95</v>
      </c>
      <c r="BY14" s="8">
        <v>1.46</v>
      </c>
      <c r="BZ14" s="8">
        <v>1.98</v>
      </c>
      <c r="CA14" s="8">
        <v>1.97</v>
      </c>
      <c r="CB14" s="8">
        <v>1.46</v>
      </c>
      <c r="CC14" s="8">
        <v>1.98</v>
      </c>
      <c r="CD14" s="8">
        <v>14.8</v>
      </c>
      <c r="CE14" s="8">
        <v>12.3</v>
      </c>
      <c r="CF14" s="8">
        <v>15.2</v>
      </c>
      <c r="CG14" s="8">
        <v>5.14</v>
      </c>
      <c r="CH14" s="8">
        <v>4.31</v>
      </c>
      <c r="CI14" s="8">
        <v>5.27</v>
      </c>
      <c r="CJ14" s="8">
        <v>5.04</v>
      </c>
      <c r="CK14" s="8">
        <v>4.31</v>
      </c>
      <c r="CL14" s="8">
        <v>5.27</v>
      </c>
      <c r="CM14" s="8">
        <v>1.17</v>
      </c>
      <c r="CN14" s="8">
        <v>0.9</v>
      </c>
      <c r="CO14" s="8">
        <v>1.22</v>
      </c>
      <c r="CP14" s="8">
        <v>1.18</v>
      </c>
      <c r="CQ14" s="8">
        <v>0.9</v>
      </c>
      <c r="CR14" s="8">
        <v>1.22</v>
      </c>
      <c r="CS14" s="8">
        <v>8.9</v>
      </c>
      <c r="CT14" s="8">
        <v>7.6</v>
      </c>
      <c r="CU14" s="8">
        <v>9.2</v>
      </c>
      <c r="CV14" s="8">
        <v>3.05</v>
      </c>
      <c r="CW14" s="8">
        <v>2.64</v>
      </c>
      <c r="CX14" s="8">
        <v>3.22</v>
      </c>
      <c r="CY14" s="8">
        <v>3.01</v>
      </c>
      <c r="CZ14" s="8">
        <v>2.64</v>
      </c>
      <c r="DA14" s="8">
        <v>3.22</v>
      </c>
      <c r="DB14" s="8">
        <v>0.373</v>
      </c>
      <c r="DC14" s="8">
        <v>0.374</v>
      </c>
      <c r="DD14" s="8">
        <v>0.373</v>
      </c>
      <c r="DE14" s="8">
        <v>0.374</v>
      </c>
      <c r="DF14" s="8">
        <v>0.372</v>
      </c>
      <c r="DG14" s="8">
        <v>0.374</v>
      </c>
      <c r="DH14" s="8">
        <v>0.6</v>
      </c>
      <c r="DI14" s="8">
        <v>83.8</v>
      </c>
      <c r="DJ14" s="8">
        <v>0.5</v>
      </c>
      <c r="DK14" s="8">
        <v>80.9</v>
      </c>
      <c r="DL14" s="8">
        <v>7.1</v>
      </c>
      <c r="DM14" s="8">
        <v>150.2</v>
      </c>
      <c r="DN14" s="8">
        <v>1.8</v>
      </c>
      <c r="DO14" s="8">
        <v>93.8</v>
      </c>
      <c r="DP14" s="8">
        <v>1.8</v>
      </c>
      <c r="DQ14" s="8">
        <v>92.2</v>
      </c>
      <c r="DR14" s="8">
        <v>86</v>
      </c>
      <c r="DS14" s="8">
        <v>82.1</v>
      </c>
      <c r="DT14" s="8">
        <v>-0.6</v>
      </c>
      <c r="DU14" s="8">
        <v>-0.6</v>
      </c>
      <c r="DV14" s="8">
        <v>0</v>
      </c>
      <c r="DW14" s="8">
        <v>1877</v>
      </c>
      <c r="DX14" s="8">
        <v>0.88</v>
      </c>
      <c r="DY14" s="8">
        <v>0.8</v>
      </c>
      <c r="DZ14" s="8">
        <v>0.9</v>
      </c>
      <c r="EA14" s="8" t="s">
        <v>748</v>
      </c>
      <c r="EB14" s="8">
        <v>0.48</v>
      </c>
      <c r="EC14" s="8">
        <v>58.8</v>
      </c>
      <c r="ED14" s="7">
        <v>111</v>
      </c>
      <c r="EE14" s="7">
        <v>90</v>
      </c>
      <c r="EF14" s="7">
        <v>110</v>
      </c>
      <c r="EG14" s="7">
        <v>45.7</v>
      </c>
      <c r="EH14" s="7">
        <v>37.2</v>
      </c>
      <c r="EI14" s="7">
        <v>45.4</v>
      </c>
      <c r="EJ14" s="7">
        <v>33</v>
      </c>
      <c r="EK14" s="7">
        <v>30.2</v>
      </c>
      <c r="EL14" s="7">
        <v>4.14</v>
      </c>
      <c r="EM14" s="7">
        <v>3.19</v>
      </c>
      <c r="EN14" s="7">
        <v>3.9</v>
      </c>
      <c r="EO14" s="7">
        <v>73.1</v>
      </c>
      <c r="EP14" s="7">
        <v>20.6</v>
      </c>
      <c r="EQ14" s="7">
        <v>3.8</v>
      </c>
      <c r="ER14" s="7">
        <v>331.5</v>
      </c>
      <c r="ES14" s="7">
        <v>330.1</v>
      </c>
      <c r="ET14" s="7">
        <v>24.7</v>
      </c>
      <c r="EU14" s="7">
        <v>291.1</v>
      </c>
      <c r="EV14" s="7">
        <v>301.5</v>
      </c>
      <c r="EW14" s="7">
        <v>323.4</v>
      </c>
      <c r="EX14" s="7">
        <v>321.3</v>
      </c>
      <c r="EY14" s="7">
        <v>23.7</v>
      </c>
      <c r="EZ14" s="7">
        <v>284.6</v>
      </c>
      <c r="FA14" s="7">
        <v>294.6</v>
      </c>
      <c r="FB14" s="7">
        <v>281</v>
      </c>
      <c r="FC14" s="7">
        <v>278</v>
      </c>
      <c r="FD14" s="7">
        <v>19.3</v>
      </c>
      <c r="FE14" s="7">
        <v>245.5</v>
      </c>
      <c r="FF14" s="7">
        <v>254.3</v>
      </c>
      <c r="FG14" s="7">
        <v>251.8</v>
      </c>
      <c r="FH14" s="7">
        <v>249.2</v>
      </c>
      <c r="FI14" s="7">
        <v>15.6</v>
      </c>
      <c r="FJ14" s="7">
        <v>220</v>
      </c>
      <c r="FK14" s="7">
        <v>228.6</v>
      </c>
      <c r="FL14" s="7">
        <v>243.3</v>
      </c>
      <c r="FM14" s="7">
        <v>240.8</v>
      </c>
      <c r="FN14" s="7">
        <v>14</v>
      </c>
      <c r="FO14" s="7">
        <v>214.2</v>
      </c>
      <c r="FP14" s="7">
        <v>222.5</v>
      </c>
      <c r="FQ14" s="7">
        <v>237.1</v>
      </c>
      <c r="FR14" s="7">
        <v>235.5</v>
      </c>
      <c r="FS14" s="7">
        <v>12.9</v>
      </c>
      <c r="FT14" s="7">
        <v>209.8</v>
      </c>
      <c r="FU14" s="7">
        <v>217.3</v>
      </c>
      <c r="FV14" s="7">
        <v>16.9</v>
      </c>
      <c r="FW14" s="7">
        <v>17.9</v>
      </c>
      <c r="FX14" s="7">
        <v>2</v>
      </c>
      <c r="FY14" s="7">
        <v>14.9</v>
      </c>
      <c r="FZ14" s="7">
        <v>15.9</v>
      </c>
      <c r="GA14" s="7">
        <v>29.4</v>
      </c>
      <c r="GB14" s="7">
        <v>29.5</v>
      </c>
      <c r="GC14" s="7">
        <v>3.2</v>
      </c>
      <c r="GD14" s="7">
        <v>28.2</v>
      </c>
      <c r="GE14" s="7">
        <v>28.8</v>
      </c>
      <c r="GF14" s="7">
        <v>20.6</v>
      </c>
      <c r="GG14" s="7">
        <v>20.4</v>
      </c>
      <c r="GH14" s="7">
        <v>2.3</v>
      </c>
      <c r="GI14" s="7">
        <v>19.2</v>
      </c>
      <c r="GJ14" s="7">
        <v>19.5</v>
      </c>
      <c r="GK14" s="7">
        <v>6</v>
      </c>
      <c r="GL14" s="7">
        <v>6.1</v>
      </c>
      <c r="GM14" s="7">
        <v>9.5</v>
      </c>
      <c r="GN14" s="7">
        <v>6.6</v>
      </c>
      <c r="GO14" s="7">
        <v>6.5</v>
      </c>
      <c r="GP14" s="7">
        <v>6.4</v>
      </c>
      <c r="GQ14" s="7">
        <v>38.1</v>
      </c>
      <c r="GR14" s="7">
        <v>104.3</v>
      </c>
      <c r="GS14" s="7">
        <v>88.6</v>
      </c>
      <c r="GT14" s="7">
        <v>100.4</v>
      </c>
      <c r="GU14" s="7">
        <v>32.9</v>
      </c>
      <c r="GV14" s="7">
        <v>33</v>
      </c>
      <c r="GW14" s="7">
        <v>54.6</v>
      </c>
      <c r="GX14" s="7">
        <v>54.4</v>
      </c>
      <c r="GY14" s="7" t="s">
        <v>364</v>
      </c>
      <c r="GZ14" s="7" t="s">
        <v>364</v>
      </c>
      <c r="HA14" s="7" t="s">
        <v>364</v>
      </c>
      <c r="HB14" s="7" t="s">
        <v>364</v>
      </c>
      <c r="HC14" s="7" t="s">
        <v>364</v>
      </c>
      <c r="HD14" s="7" t="s">
        <v>364</v>
      </c>
      <c r="HE14" s="7" t="s">
        <v>364</v>
      </c>
      <c r="HF14" s="7" t="s">
        <v>364</v>
      </c>
      <c r="HG14" s="7" t="s">
        <v>364</v>
      </c>
      <c r="HH14" s="7" t="s">
        <v>364</v>
      </c>
      <c r="HI14" s="7">
        <v>770</v>
      </c>
      <c r="HJ14" s="7">
        <v>1729</v>
      </c>
    </row>
    <row r="15" spans="1:218" s="7" customFormat="1" ht="13.5" customHeight="1">
      <c r="A15" s="7">
        <v>14</v>
      </c>
      <c r="B15" s="7" t="s">
        <v>898</v>
      </c>
      <c r="C15" s="7">
        <v>181</v>
      </c>
      <c r="D15" s="7" t="s">
        <v>366</v>
      </c>
      <c r="E15" s="8">
        <v>82.9</v>
      </c>
      <c r="F15" s="8">
        <v>61.3</v>
      </c>
      <c r="G15" s="8">
        <v>82.9</v>
      </c>
      <c r="H15" s="8">
        <v>53</v>
      </c>
      <c r="I15" s="8">
        <v>40.5</v>
      </c>
      <c r="J15" s="8">
        <v>49.5</v>
      </c>
      <c r="K15" s="8">
        <v>33.5</v>
      </c>
      <c r="L15" s="8">
        <v>25.1</v>
      </c>
      <c r="M15" s="8">
        <v>30.7</v>
      </c>
      <c r="N15" s="8">
        <v>19.5</v>
      </c>
      <c r="O15" s="8">
        <v>15.4</v>
      </c>
      <c r="P15" s="8">
        <v>18.8</v>
      </c>
      <c r="Q15" s="8">
        <v>14.4</v>
      </c>
      <c r="R15" s="8">
        <v>10.9</v>
      </c>
      <c r="S15" s="8">
        <v>13.3</v>
      </c>
      <c r="T15" s="8">
        <v>5.18</v>
      </c>
      <c r="U15" s="8">
        <v>3.75</v>
      </c>
      <c r="V15" s="8">
        <v>4.59</v>
      </c>
      <c r="W15" s="8">
        <v>10.3</v>
      </c>
      <c r="X15" s="8">
        <v>8.7</v>
      </c>
      <c r="Y15" s="8">
        <v>17.3</v>
      </c>
      <c r="Z15" s="8">
        <v>68.3</v>
      </c>
      <c r="AA15" s="8">
        <v>52</v>
      </c>
      <c r="AB15" s="8">
        <v>63.6</v>
      </c>
      <c r="AC15" s="8">
        <v>72.6</v>
      </c>
      <c r="AD15" s="8">
        <v>55.1</v>
      </c>
      <c r="AE15" s="8">
        <v>67.4</v>
      </c>
      <c r="AF15" s="8">
        <v>41.7</v>
      </c>
      <c r="AG15" s="8">
        <v>31</v>
      </c>
      <c r="AH15" s="8">
        <v>37.8</v>
      </c>
      <c r="AI15" s="8">
        <v>25.3</v>
      </c>
      <c r="AJ15" s="8">
        <v>18.5</v>
      </c>
      <c r="AK15" s="8">
        <v>25</v>
      </c>
      <c r="AL15" s="8">
        <v>12.4</v>
      </c>
      <c r="AM15" s="8">
        <v>10</v>
      </c>
      <c r="AN15" s="8">
        <v>20</v>
      </c>
      <c r="AO15" s="8">
        <v>4.32</v>
      </c>
      <c r="AP15" s="8">
        <v>2.92</v>
      </c>
      <c r="AQ15" s="8">
        <v>3.94</v>
      </c>
      <c r="AR15" s="8">
        <v>121.2</v>
      </c>
      <c r="AS15" s="8">
        <v>4.31</v>
      </c>
      <c r="AT15" s="8">
        <v>2.92</v>
      </c>
      <c r="AU15" s="8">
        <v>3.94</v>
      </c>
      <c r="AV15" s="8">
        <v>120.8</v>
      </c>
      <c r="AW15" s="8">
        <v>32</v>
      </c>
      <c r="AX15" s="8">
        <v>24.7</v>
      </c>
      <c r="AY15" s="8">
        <v>30.1</v>
      </c>
      <c r="AZ15" s="8">
        <v>112.4</v>
      </c>
      <c r="BA15" s="8">
        <v>10.44</v>
      </c>
      <c r="BB15" s="8">
        <v>8.58</v>
      </c>
      <c r="BC15" s="8">
        <v>10.48</v>
      </c>
      <c r="BD15" s="8">
        <v>105.2</v>
      </c>
      <c r="BE15" s="8">
        <v>10.47</v>
      </c>
      <c r="BF15" s="8">
        <v>8.58</v>
      </c>
      <c r="BG15" s="8">
        <v>10.48</v>
      </c>
      <c r="BH15" s="8">
        <v>105.6</v>
      </c>
      <c r="BI15" s="8">
        <v>3.36</v>
      </c>
      <c r="BJ15" s="8">
        <v>2.29</v>
      </c>
      <c r="BK15" s="8">
        <v>3.09</v>
      </c>
      <c r="BL15" s="8">
        <v>3.34</v>
      </c>
      <c r="BM15" s="8">
        <v>2.29</v>
      </c>
      <c r="BN15" s="8">
        <v>3.09</v>
      </c>
      <c r="BO15" s="8">
        <v>24.8</v>
      </c>
      <c r="BP15" s="8">
        <v>19.3</v>
      </c>
      <c r="BQ15" s="8">
        <v>23.6</v>
      </c>
      <c r="BR15" s="8">
        <v>8.08</v>
      </c>
      <c r="BS15" s="8">
        <v>6.72</v>
      </c>
      <c r="BT15" s="8">
        <v>8.22</v>
      </c>
      <c r="BU15" s="8">
        <v>8.11</v>
      </c>
      <c r="BV15" s="8">
        <v>6.72</v>
      </c>
      <c r="BW15" s="8">
        <v>8.22</v>
      </c>
      <c r="BX15" s="8">
        <v>2.11</v>
      </c>
      <c r="BY15" s="8">
        <v>1.42</v>
      </c>
      <c r="BZ15" s="8">
        <v>1.92</v>
      </c>
      <c r="CA15" s="8">
        <v>2.1</v>
      </c>
      <c r="CB15" s="8">
        <v>1.42</v>
      </c>
      <c r="CC15" s="8">
        <v>1.92</v>
      </c>
      <c r="CD15" s="8">
        <v>15.7</v>
      </c>
      <c r="CE15" s="8">
        <v>12</v>
      </c>
      <c r="CF15" s="8">
        <v>14.7</v>
      </c>
      <c r="CG15" s="8">
        <v>5.14</v>
      </c>
      <c r="CH15" s="8">
        <v>4.16</v>
      </c>
      <c r="CI15" s="8">
        <v>5.1</v>
      </c>
      <c r="CJ15" s="8">
        <v>5.14</v>
      </c>
      <c r="CK15" s="8">
        <v>4.16</v>
      </c>
      <c r="CL15" s="8">
        <v>5.1</v>
      </c>
      <c r="CM15" s="8">
        <v>1.25</v>
      </c>
      <c r="CN15" s="8">
        <v>0.87</v>
      </c>
      <c r="CO15" s="8">
        <v>1.17</v>
      </c>
      <c r="CP15" s="8">
        <v>1.24</v>
      </c>
      <c r="CQ15" s="8">
        <v>0.87</v>
      </c>
      <c r="CR15" s="8">
        <v>1.17</v>
      </c>
      <c r="CS15" s="8">
        <v>9.1</v>
      </c>
      <c r="CT15" s="8">
        <v>7.3</v>
      </c>
      <c r="CU15" s="8">
        <v>8.9</v>
      </c>
      <c r="CV15" s="8">
        <v>2.94</v>
      </c>
      <c r="CW15" s="8">
        <v>2.56</v>
      </c>
      <c r="CX15" s="8">
        <v>3.12</v>
      </c>
      <c r="CY15" s="8">
        <v>2.97</v>
      </c>
      <c r="CZ15" s="8">
        <v>2.56</v>
      </c>
      <c r="DA15" s="8">
        <v>3.12</v>
      </c>
      <c r="DB15" s="8">
        <v>0.368</v>
      </c>
      <c r="DC15" s="8">
        <v>0.371</v>
      </c>
      <c r="DD15" s="8">
        <v>0.37</v>
      </c>
      <c r="DE15" s="8">
        <v>0.368</v>
      </c>
      <c r="DF15" s="8">
        <v>0.364</v>
      </c>
      <c r="DG15" s="8">
        <v>0.366</v>
      </c>
      <c r="DH15" s="8">
        <v>0.3</v>
      </c>
      <c r="DI15" s="8">
        <v>46.4</v>
      </c>
      <c r="DJ15" s="8">
        <v>0.3</v>
      </c>
      <c r="DK15" s="8">
        <v>46.5</v>
      </c>
      <c r="DL15" s="8">
        <v>5.6</v>
      </c>
      <c r="DM15" s="8">
        <v>122.5</v>
      </c>
      <c r="DN15" s="8">
        <v>1.4</v>
      </c>
      <c r="DO15" s="8">
        <v>76.9</v>
      </c>
      <c r="DP15" s="8">
        <v>1.4</v>
      </c>
      <c r="DQ15" s="8">
        <v>76.7</v>
      </c>
      <c r="DR15" s="8">
        <v>91</v>
      </c>
      <c r="DS15" s="8">
        <v>82.9</v>
      </c>
      <c r="DT15" s="8">
        <v>0</v>
      </c>
      <c r="DU15" s="8">
        <v>0</v>
      </c>
      <c r="DV15" s="8">
        <v>0</v>
      </c>
      <c r="DW15" s="8">
        <v>1939</v>
      </c>
      <c r="DX15" s="8">
        <v>0.85</v>
      </c>
      <c r="DY15" s="8">
        <v>0.8</v>
      </c>
      <c r="DZ15" s="8">
        <v>0.9</v>
      </c>
      <c r="EA15" s="8" t="s">
        <v>91</v>
      </c>
      <c r="EB15" s="8">
        <v>0.503</v>
      </c>
      <c r="EC15" s="8">
        <v>42.7</v>
      </c>
      <c r="ED15" s="7">
        <v>115</v>
      </c>
      <c r="EE15" s="7">
        <v>90</v>
      </c>
      <c r="EF15" s="7">
        <v>110</v>
      </c>
      <c r="EG15" s="7">
        <v>48</v>
      </c>
      <c r="EH15" s="7">
        <v>36</v>
      </c>
      <c r="EI15" s="7">
        <v>44</v>
      </c>
      <c r="EJ15" s="7">
        <v>33.7</v>
      </c>
      <c r="EK15" s="7">
        <v>31.4</v>
      </c>
      <c r="EL15" s="7">
        <v>4.28</v>
      </c>
      <c r="EM15" s="7">
        <v>3.09</v>
      </c>
      <c r="EN15" s="7">
        <v>3.77</v>
      </c>
      <c r="EO15" s="7">
        <v>73</v>
      </c>
      <c r="EP15" s="7">
        <v>22.2</v>
      </c>
      <c r="EQ15" s="7">
        <v>3.1</v>
      </c>
      <c r="ER15" s="7">
        <v>308.5</v>
      </c>
      <c r="ES15" s="7">
        <v>310.7</v>
      </c>
      <c r="ET15" s="7">
        <v>23.2</v>
      </c>
      <c r="EU15" s="7">
        <v>294.7</v>
      </c>
      <c r="EV15" s="7">
        <v>290</v>
      </c>
      <c r="EW15" s="7">
        <v>299.9</v>
      </c>
      <c r="EX15" s="7">
        <v>301.8</v>
      </c>
      <c r="EY15" s="7">
        <v>22.1</v>
      </c>
      <c r="EZ15" s="7">
        <v>286.1</v>
      </c>
      <c r="FA15" s="7">
        <v>281.4</v>
      </c>
      <c r="FB15" s="7">
        <v>255.3</v>
      </c>
      <c r="FC15" s="7">
        <v>256.5</v>
      </c>
      <c r="FD15" s="7">
        <v>17.5</v>
      </c>
      <c r="FE15" s="7">
        <v>240.1</v>
      </c>
      <c r="FF15" s="7">
        <v>236.4</v>
      </c>
      <c r="FG15" s="7">
        <v>226.1</v>
      </c>
      <c r="FH15" s="7">
        <v>226.9</v>
      </c>
      <c r="FI15" s="7">
        <v>13.8</v>
      </c>
      <c r="FJ15" s="7">
        <v>213.2</v>
      </c>
      <c r="FK15" s="7">
        <v>209.7</v>
      </c>
      <c r="FL15" s="7">
        <v>217.9</v>
      </c>
      <c r="FM15" s="7">
        <v>218.9</v>
      </c>
      <c r="FN15" s="7">
        <v>12.7</v>
      </c>
      <c r="FO15" s="7">
        <v>206.8</v>
      </c>
      <c r="FP15" s="7">
        <v>203.6</v>
      </c>
      <c r="FQ15" s="7">
        <v>212.7</v>
      </c>
      <c r="FR15" s="7">
        <v>213.5</v>
      </c>
      <c r="FS15" s="7">
        <v>12.4</v>
      </c>
      <c r="FT15" s="7">
        <v>201.5</v>
      </c>
      <c r="FU15" s="7">
        <v>198.4</v>
      </c>
      <c r="FV15" s="7">
        <v>18.3</v>
      </c>
      <c r="FW15" s="7">
        <v>18.4</v>
      </c>
      <c r="FX15" s="7">
        <v>2.1</v>
      </c>
      <c r="FY15" s="7">
        <v>18.5</v>
      </c>
      <c r="FZ15" s="7">
        <v>18.2</v>
      </c>
      <c r="GA15" s="7">
        <v>30.2</v>
      </c>
      <c r="GB15" s="7">
        <v>30.8</v>
      </c>
      <c r="GC15" s="7">
        <v>3.1</v>
      </c>
      <c r="GD15" s="7">
        <v>30.5</v>
      </c>
      <c r="GE15" s="7">
        <v>30</v>
      </c>
      <c r="GF15" s="7">
        <v>20.9</v>
      </c>
      <c r="GG15" s="7">
        <v>21</v>
      </c>
      <c r="GH15" s="7">
        <v>1.5</v>
      </c>
      <c r="GI15" s="7">
        <v>19.7</v>
      </c>
      <c r="GJ15" s="7">
        <v>19.7</v>
      </c>
      <c r="GK15" s="7">
        <v>6.8</v>
      </c>
      <c r="GL15" s="7">
        <v>6.9</v>
      </c>
      <c r="GM15" s="7">
        <v>10.1</v>
      </c>
      <c r="GN15" s="7">
        <v>7.3</v>
      </c>
      <c r="GO15" s="7">
        <v>7.3</v>
      </c>
      <c r="GP15" s="7">
        <v>7.1</v>
      </c>
      <c r="GQ15" s="7">
        <v>38.5</v>
      </c>
      <c r="GR15" s="7">
        <v>106.5</v>
      </c>
      <c r="GS15" s="7">
        <v>85.9</v>
      </c>
      <c r="GT15" s="7">
        <v>101.3</v>
      </c>
      <c r="GU15" s="7">
        <v>33.6</v>
      </c>
      <c r="GV15" s="7">
        <v>33.7</v>
      </c>
      <c r="GW15" s="7">
        <v>55.2</v>
      </c>
      <c r="GX15" s="7">
        <v>55.1</v>
      </c>
      <c r="GY15" s="7" t="s">
        <v>364</v>
      </c>
      <c r="GZ15" s="7" t="s">
        <v>364</v>
      </c>
      <c r="HA15" s="7" t="s">
        <v>364</v>
      </c>
      <c r="HB15" s="7" t="s">
        <v>364</v>
      </c>
      <c r="HC15" s="7" t="s">
        <v>364</v>
      </c>
      <c r="HD15" s="7" t="s">
        <v>364</v>
      </c>
      <c r="HE15" s="7" t="s">
        <v>364</v>
      </c>
      <c r="HF15" s="7" t="s">
        <v>364</v>
      </c>
      <c r="HG15" s="7" t="s">
        <v>364</v>
      </c>
      <c r="HH15" s="7" t="s">
        <v>364</v>
      </c>
      <c r="HI15" s="7">
        <v>770</v>
      </c>
      <c r="HJ15" s="7">
        <v>2921</v>
      </c>
    </row>
    <row r="16" spans="1:218" s="7" customFormat="1" ht="13.5" customHeight="1">
      <c r="A16" s="7">
        <v>15</v>
      </c>
      <c r="B16" s="7" t="s">
        <v>898</v>
      </c>
      <c r="C16" s="7">
        <v>179</v>
      </c>
      <c r="D16" s="7" t="s">
        <v>366</v>
      </c>
      <c r="E16" s="8">
        <v>75.1</v>
      </c>
      <c r="F16" s="8">
        <v>59.9</v>
      </c>
      <c r="G16" s="8">
        <v>81.1</v>
      </c>
      <c r="H16" s="8">
        <v>49.1</v>
      </c>
      <c r="I16" s="8">
        <v>39.6</v>
      </c>
      <c r="J16" s="8">
        <v>48.4</v>
      </c>
      <c r="K16" s="8">
        <v>30.9</v>
      </c>
      <c r="L16" s="8">
        <v>24.6</v>
      </c>
      <c r="M16" s="8">
        <v>30</v>
      </c>
      <c r="N16" s="8">
        <v>18.2</v>
      </c>
      <c r="O16" s="8">
        <v>15</v>
      </c>
      <c r="P16" s="8">
        <v>18.4</v>
      </c>
      <c r="Q16" s="8">
        <v>13.4</v>
      </c>
      <c r="R16" s="8">
        <v>10.6</v>
      </c>
      <c r="S16" s="8">
        <v>13</v>
      </c>
      <c r="T16" s="8">
        <v>4.91</v>
      </c>
      <c r="U16" s="8">
        <v>3.66</v>
      </c>
      <c r="V16" s="8">
        <v>4.48</v>
      </c>
      <c r="W16" s="8">
        <v>7.7</v>
      </c>
      <c r="X16" s="8">
        <v>8.5</v>
      </c>
      <c r="Y16" s="8">
        <v>16.9</v>
      </c>
      <c r="Z16" s="8">
        <v>63.3</v>
      </c>
      <c r="AA16" s="8">
        <v>50.9</v>
      </c>
      <c r="AB16" s="8">
        <v>62.3</v>
      </c>
      <c r="AC16" s="8">
        <v>67.4</v>
      </c>
      <c r="AD16" s="8">
        <v>53.9</v>
      </c>
      <c r="AE16" s="8">
        <v>65.9</v>
      </c>
      <c r="AF16" s="8">
        <v>38.2</v>
      </c>
      <c r="AG16" s="8">
        <v>30.2</v>
      </c>
      <c r="AH16" s="8">
        <v>37</v>
      </c>
      <c r="AI16" s="8">
        <v>23.4</v>
      </c>
      <c r="AJ16" s="8">
        <v>18.5</v>
      </c>
      <c r="AK16" s="8">
        <v>25</v>
      </c>
      <c r="AL16" s="8">
        <v>10.3</v>
      </c>
      <c r="AM16" s="8">
        <v>10</v>
      </c>
      <c r="AN16" s="8">
        <v>20</v>
      </c>
      <c r="AO16" s="8">
        <v>3.67</v>
      </c>
      <c r="AP16" s="8">
        <v>2.85</v>
      </c>
      <c r="AQ16" s="8">
        <v>3.85</v>
      </c>
      <c r="AR16" s="8">
        <v>107.6</v>
      </c>
      <c r="AS16" s="8">
        <v>3.65</v>
      </c>
      <c r="AT16" s="8">
        <v>2.85</v>
      </c>
      <c r="AU16" s="8">
        <v>3.85</v>
      </c>
      <c r="AV16" s="8">
        <v>106.8</v>
      </c>
      <c r="AW16" s="8">
        <v>28.1</v>
      </c>
      <c r="AX16" s="8">
        <v>24.1</v>
      </c>
      <c r="AY16" s="8">
        <v>29.5</v>
      </c>
      <c r="AZ16" s="8">
        <v>103.1</v>
      </c>
      <c r="BA16" s="8">
        <v>10.38</v>
      </c>
      <c r="BB16" s="8">
        <v>8.39</v>
      </c>
      <c r="BC16" s="8">
        <v>10.25</v>
      </c>
      <c r="BD16" s="8">
        <v>109.4</v>
      </c>
      <c r="BE16" s="8">
        <v>10.41</v>
      </c>
      <c r="BF16" s="8">
        <v>8.39</v>
      </c>
      <c r="BG16" s="8">
        <v>10.25</v>
      </c>
      <c r="BH16" s="8">
        <v>109.8</v>
      </c>
      <c r="BI16" s="8">
        <v>2.85</v>
      </c>
      <c r="BJ16" s="8">
        <v>2.24</v>
      </c>
      <c r="BK16" s="8">
        <v>3.02</v>
      </c>
      <c r="BL16" s="8">
        <v>2.83</v>
      </c>
      <c r="BM16" s="8">
        <v>2.24</v>
      </c>
      <c r="BN16" s="8">
        <v>3.02</v>
      </c>
      <c r="BO16" s="8">
        <v>21.8</v>
      </c>
      <c r="BP16" s="8">
        <v>18.9</v>
      </c>
      <c r="BQ16" s="8">
        <v>23.1</v>
      </c>
      <c r="BR16" s="8">
        <v>8.05</v>
      </c>
      <c r="BS16" s="8">
        <v>6.58</v>
      </c>
      <c r="BT16" s="8">
        <v>8.04</v>
      </c>
      <c r="BU16" s="8">
        <v>8.09</v>
      </c>
      <c r="BV16" s="8">
        <v>6.58</v>
      </c>
      <c r="BW16" s="8">
        <v>8.04</v>
      </c>
      <c r="BX16" s="8">
        <v>1.78</v>
      </c>
      <c r="BY16" s="8">
        <v>1.39</v>
      </c>
      <c r="BZ16" s="8">
        <v>1.87</v>
      </c>
      <c r="CA16" s="8">
        <v>1.78</v>
      </c>
      <c r="CB16" s="8">
        <v>1.39</v>
      </c>
      <c r="CC16" s="8">
        <v>1.87</v>
      </c>
      <c r="CD16" s="8">
        <v>13.7</v>
      </c>
      <c r="CE16" s="8">
        <v>11.7</v>
      </c>
      <c r="CF16" s="8">
        <v>14.3</v>
      </c>
      <c r="CG16" s="8">
        <v>5.09</v>
      </c>
      <c r="CH16" s="8">
        <v>4.08</v>
      </c>
      <c r="CI16" s="8">
        <v>4.98</v>
      </c>
      <c r="CJ16" s="8">
        <v>5.08</v>
      </c>
      <c r="CK16" s="8">
        <v>4.08</v>
      </c>
      <c r="CL16" s="8">
        <v>4.98</v>
      </c>
      <c r="CM16" s="8">
        <v>1.07</v>
      </c>
      <c r="CN16" s="8">
        <v>0.85</v>
      </c>
      <c r="CO16" s="8">
        <v>1.15</v>
      </c>
      <c r="CP16" s="8">
        <v>1.05</v>
      </c>
      <c r="CQ16" s="8">
        <v>0.85</v>
      </c>
      <c r="CR16" s="8">
        <v>1.15</v>
      </c>
      <c r="CS16" s="8">
        <v>8.1</v>
      </c>
      <c r="CT16" s="8">
        <v>7.2</v>
      </c>
      <c r="CU16" s="8">
        <v>8.8</v>
      </c>
      <c r="CV16" s="8">
        <v>2.96</v>
      </c>
      <c r="CW16" s="8">
        <v>2.5</v>
      </c>
      <c r="CX16" s="8">
        <v>3.06</v>
      </c>
      <c r="CY16" s="8">
        <v>3.01</v>
      </c>
      <c r="CZ16" s="8">
        <v>2.5</v>
      </c>
      <c r="DA16" s="8">
        <v>3.06</v>
      </c>
      <c r="DB16" s="8">
        <v>0.372</v>
      </c>
      <c r="DC16" s="8">
        <v>0.375</v>
      </c>
      <c r="DD16" s="8">
        <v>0.372</v>
      </c>
      <c r="DE16" s="8">
        <v>0.373</v>
      </c>
      <c r="DF16" s="8">
        <v>0.368</v>
      </c>
      <c r="DG16" s="8">
        <v>0.372</v>
      </c>
      <c r="DH16" s="8">
        <v>0.3</v>
      </c>
      <c r="DI16" s="8">
        <v>44.4</v>
      </c>
      <c r="DJ16" s="8">
        <v>0.3</v>
      </c>
      <c r="DK16" s="8">
        <v>44.8</v>
      </c>
      <c r="DL16" s="8">
        <v>3.7</v>
      </c>
      <c r="DM16" s="8">
        <v>82.9</v>
      </c>
      <c r="DN16" s="8">
        <v>1.3</v>
      </c>
      <c r="DO16" s="8">
        <v>69.1</v>
      </c>
      <c r="DP16" s="8">
        <v>1.3</v>
      </c>
      <c r="DQ16" s="8">
        <v>68.9</v>
      </c>
      <c r="DR16" s="8">
        <v>87</v>
      </c>
      <c r="DS16" s="8">
        <v>75.1</v>
      </c>
      <c r="DT16" s="8">
        <v>0</v>
      </c>
      <c r="DU16" s="8">
        <v>0</v>
      </c>
      <c r="DV16" s="8">
        <v>0</v>
      </c>
      <c r="DW16" s="8">
        <v>1826</v>
      </c>
      <c r="DX16" s="8">
        <v>0.77</v>
      </c>
      <c r="DY16" s="8">
        <v>0.8</v>
      </c>
      <c r="DZ16" s="8">
        <v>0.9</v>
      </c>
      <c r="EA16" s="8" t="s">
        <v>1003</v>
      </c>
      <c r="EB16" s="8">
        <v>0.5087</v>
      </c>
      <c r="EC16" s="8">
        <v>28.5</v>
      </c>
      <c r="ED16" s="7">
        <v>107</v>
      </c>
      <c r="EE16" s="7">
        <v>90</v>
      </c>
      <c r="EF16" s="7">
        <v>110</v>
      </c>
      <c r="EG16" s="7">
        <v>44.2</v>
      </c>
      <c r="EH16" s="7">
        <v>35.2</v>
      </c>
      <c r="EI16" s="7">
        <v>43</v>
      </c>
      <c r="EJ16" s="7">
        <v>30.8</v>
      </c>
      <c r="EK16" s="7">
        <v>28.8</v>
      </c>
      <c r="EL16" s="7">
        <v>4.12</v>
      </c>
      <c r="EM16" s="7">
        <v>3.02</v>
      </c>
      <c r="EN16" s="7">
        <v>3.7</v>
      </c>
      <c r="EO16" s="7">
        <v>72.9</v>
      </c>
      <c r="EP16" s="7">
        <v>21</v>
      </c>
      <c r="EQ16" s="7">
        <v>2.4</v>
      </c>
      <c r="ER16" s="7">
        <v>329.2</v>
      </c>
      <c r="ES16" s="7">
        <v>334.4</v>
      </c>
      <c r="ET16" s="7">
        <v>22.4</v>
      </c>
      <c r="EU16" s="7">
        <v>255.6</v>
      </c>
      <c r="EV16" s="7">
        <v>251</v>
      </c>
      <c r="EW16" s="7">
        <v>319.1</v>
      </c>
      <c r="EX16" s="7">
        <v>323.9</v>
      </c>
      <c r="EY16" s="7">
        <v>21.5</v>
      </c>
      <c r="EZ16" s="7">
        <v>248.4</v>
      </c>
      <c r="FA16" s="7">
        <v>243.5</v>
      </c>
      <c r="FB16" s="7">
        <v>274</v>
      </c>
      <c r="FC16" s="7">
        <v>276.8</v>
      </c>
      <c r="FD16" s="7">
        <v>17.4</v>
      </c>
      <c r="FE16" s="7">
        <v>210</v>
      </c>
      <c r="FF16" s="7">
        <v>205.6</v>
      </c>
      <c r="FG16" s="7">
        <v>246.8</v>
      </c>
      <c r="FH16" s="7">
        <v>248.6</v>
      </c>
      <c r="FI16" s="7">
        <v>13.9</v>
      </c>
      <c r="FJ16" s="7">
        <v>187</v>
      </c>
      <c r="FK16" s="7">
        <v>183.5</v>
      </c>
      <c r="FL16" s="7">
        <v>238.6</v>
      </c>
      <c r="FM16" s="7">
        <v>240.3</v>
      </c>
      <c r="FN16" s="7">
        <v>12.6</v>
      </c>
      <c r="FO16" s="7">
        <v>181.9</v>
      </c>
      <c r="FP16" s="7">
        <v>178.6</v>
      </c>
      <c r="FQ16" s="7">
        <v>232.3</v>
      </c>
      <c r="FR16" s="7">
        <v>234</v>
      </c>
      <c r="FS16" s="7">
        <v>10.9</v>
      </c>
      <c r="FT16" s="7">
        <v>178.7</v>
      </c>
      <c r="FU16" s="7">
        <v>175.2</v>
      </c>
      <c r="FV16" s="7">
        <v>19.5</v>
      </c>
      <c r="FW16" s="7">
        <v>20.3</v>
      </c>
      <c r="FX16" s="7">
        <v>1.9</v>
      </c>
      <c r="FY16" s="7">
        <v>15.6</v>
      </c>
      <c r="FZ16" s="7">
        <v>15.7</v>
      </c>
      <c r="GA16" s="7">
        <v>28.6</v>
      </c>
      <c r="GB16" s="7">
        <v>29.9</v>
      </c>
      <c r="GC16" s="7">
        <v>3.4</v>
      </c>
      <c r="GD16" s="7">
        <v>26.3</v>
      </c>
      <c r="GE16" s="7">
        <v>25.4</v>
      </c>
      <c r="GF16" s="7">
        <v>19.8</v>
      </c>
      <c r="GG16" s="7">
        <v>20.4</v>
      </c>
      <c r="GH16" s="7">
        <v>2.7</v>
      </c>
      <c r="GI16" s="7">
        <v>17.9</v>
      </c>
      <c r="GJ16" s="7">
        <v>17.3</v>
      </c>
      <c r="GK16" s="7">
        <v>6</v>
      </c>
      <c r="GL16" s="7">
        <v>6.2</v>
      </c>
      <c r="GM16" s="7">
        <v>11.2</v>
      </c>
      <c r="GN16" s="7">
        <v>7.2</v>
      </c>
      <c r="GO16" s="7">
        <v>7.1</v>
      </c>
      <c r="GP16" s="7">
        <v>6.7</v>
      </c>
      <c r="GQ16" s="7">
        <v>36.4</v>
      </c>
      <c r="GR16" s="7">
        <v>98.7</v>
      </c>
      <c r="GS16" s="7">
        <v>75.5</v>
      </c>
      <c r="GT16" s="7">
        <v>98.6</v>
      </c>
      <c r="GU16" s="7">
        <v>30.7</v>
      </c>
      <c r="GV16" s="7">
        <v>30.8</v>
      </c>
      <c r="GW16" s="7">
        <v>54.3</v>
      </c>
      <c r="GX16" s="7">
        <v>54.1</v>
      </c>
      <c r="GY16" s="7" t="s">
        <v>364</v>
      </c>
      <c r="GZ16" s="7" t="s">
        <v>364</v>
      </c>
      <c r="HA16" s="7" t="s">
        <v>364</v>
      </c>
      <c r="HB16" s="7" t="s">
        <v>364</v>
      </c>
      <c r="HC16" s="7" t="s">
        <v>364</v>
      </c>
      <c r="HD16" s="7" t="s">
        <v>364</v>
      </c>
      <c r="HE16" s="7" t="s">
        <v>364</v>
      </c>
      <c r="HF16" s="7" t="s">
        <v>364</v>
      </c>
      <c r="HG16" s="7" t="s">
        <v>364</v>
      </c>
      <c r="HH16" s="7" t="s">
        <v>364</v>
      </c>
      <c r="HI16" s="7">
        <v>770</v>
      </c>
      <c r="HJ16" s="7">
        <v>2922</v>
      </c>
    </row>
    <row r="17" spans="1:218" s="7" customFormat="1" ht="13.5" customHeight="1">
      <c r="A17" s="7">
        <v>16</v>
      </c>
      <c r="B17" s="7" t="s">
        <v>898</v>
      </c>
      <c r="C17" s="7">
        <v>183</v>
      </c>
      <c r="D17" s="7" t="s">
        <v>366</v>
      </c>
      <c r="E17" s="8">
        <v>84.7</v>
      </c>
      <c r="F17" s="8">
        <v>62.6</v>
      </c>
      <c r="G17" s="8">
        <v>84.8</v>
      </c>
      <c r="H17" s="8">
        <v>56.1</v>
      </c>
      <c r="I17" s="8">
        <v>41.4</v>
      </c>
      <c r="J17" s="8">
        <v>50.6</v>
      </c>
      <c r="K17" s="8">
        <v>35.2</v>
      </c>
      <c r="L17" s="8">
        <v>25.6</v>
      </c>
      <c r="M17" s="8">
        <v>31.4</v>
      </c>
      <c r="N17" s="8">
        <v>20.9</v>
      </c>
      <c r="O17" s="8">
        <v>15.8</v>
      </c>
      <c r="P17" s="8">
        <v>19.3</v>
      </c>
      <c r="Q17" s="8">
        <v>15.3</v>
      </c>
      <c r="R17" s="8">
        <v>11.1</v>
      </c>
      <c r="S17" s="8">
        <v>13.5</v>
      </c>
      <c r="T17" s="8">
        <v>5.32</v>
      </c>
      <c r="U17" s="8">
        <v>3.83</v>
      </c>
      <c r="V17" s="8">
        <v>4.69</v>
      </c>
      <c r="W17" s="8">
        <v>8</v>
      </c>
      <c r="X17" s="8">
        <v>8.9</v>
      </c>
      <c r="Y17" s="8">
        <v>17.7</v>
      </c>
      <c r="Z17" s="8">
        <v>72.2</v>
      </c>
      <c r="AA17" s="8">
        <v>53.2</v>
      </c>
      <c r="AB17" s="8">
        <v>65</v>
      </c>
      <c r="AC17" s="8">
        <v>76.7</v>
      </c>
      <c r="AD17" s="8">
        <v>56.4</v>
      </c>
      <c r="AE17" s="8">
        <v>68.9</v>
      </c>
      <c r="AF17" s="8">
        <v>43.9</v>
      </c>
      <c r="AG17" s="8">
        <v>31.7</v>
      </c>
      <c r="AH17" s="8">
        <v>38.7</v>
      </c>
      <c r="AI17" s="8">
        <v>25.3</v>
      </c>
      <c r="AJ17" s="8">
        <v>18.5</v>
      </c>
      <c r="AK17" s="8">
        <v>25</v>
      </c>
      <c r="AL17" s="8">
        <v>9.4</v>
      </c>
      <c r="AM17" s="8">
        <v>10</v>
      </c>
      <c r="AN17" s="8">
        <v>20</v>
      </c>
      <c r="AO17" s="8">
        <v>4.84</v>
      </c>
      <c r="AP17" s="8">
        <v>2.98</v>
      </c>
      <c r="AQ17" s="8">
        <v>4.04</v>
      </c>
      <c r="AR17" s="8">
        <v>132.8</v>
      </c>
      <c r="AS17" s="8">
        <v>4.73</v>
      </c>
      <c r="AT17" s="8">
        <v>2.98</v>
      </c>
      <c r="AU17" s="8">
        <v>4.04</v>
      </c>
      <c r="AV17" s="8">
        <v>129.8</v>
      </c>
      <c r="AW17" s="8">
        <v>34.4</v>
      </c>
      <c r="AX17" s="8">
        <v>25.2</v>
      </c>
      <c r="AY17" s="8">
        <v>30.8</v>
      </c>
      <c r="AZ17" s="8">
        <v>118.4</v>
      </c>
      <c r="BA17" s="8">
        <v>10.86</v>
      </c>
      <c r="BB17" s="8">
        <v>8.78</v>
      </c>
      <c r="BC17" s="8">
        <v>10.73</v>
      </c>
      <c r="BD17" s="8">
        <v>107.1</v>
      </c>
      <c r="BE17" s="8">
        <v>10.79</v>
      </c>
      <c r="BF17" s="8">
        <v>8.78</v>
      </c>
      <c r="BG17" s="8">
        <v>10.73</v>
      </c>
      <c r="BH17" s="8">
        <v>106.5</v>
      </c>
      <c r="BI17" s="8">
        <v>3.77</v>
      </c>
      <c r="BJ17" s="8">
        <v>2.34</v>
      </c>
      <c r="BK17" s="8">
        <v>3.16</v>
      </c>
      <c r="BL17" s="8">
        <v>3.69</v>
      </c>
      <c r="BM17" s="8">
        <v>2.34</v>
      </c>
      <c r="BN17" s="8">
        <v>3.16</v>
      </c>
      <c r="BO17" s="8">
        <v>26.7</v>
      </c>
      <c r="BP17" s="8">
        <v>19.7</v>
      </c>
      <c r="BQ17" s="8">
        <v>24.1</v>
      </c>
      <c r="BR17" s="8">
        <v>8.42</v>
      </c>
      <c r="BS17" s="8">
        <v>6.88</v>
      </c>
      <c r="BT17" s="8">
        <v>8.4</v>
      </c>
      <c r="BU17" s="8">
        <v>8.38</v>
      </c>
      <c r="BV17" s="8">
        <v>6.88</v>
      </c>
      <c r="BW17" s="8">
        <v>8.4</v>
      </c>
      <c r="BX17" s="8">
        <v>2.34</v>
      </c>
      <c r="BY17" s="8">
        <v>1.46</v>
      </c>
      <c r="BZ17" s="8">
        <v>1.96</v>
      </c>
      <c r="CA17" s="8">
        <v>2.28</v>
      </c>
      <c r="CB17" s="8">
        <v>1.46</v>
      </c>
      <c r="CC17" s="8">
        <v>1.96</v>
      </c>
      <c r="CD17" s="8">
        <v>16.8</v>
      </c>
      <c r="CE17" s="8">
        <v>12.2</v>
      </c>
      <c r="CF17" s="8">
        <v>15</v>
      </c>
      <c r="CG17" s="8">
        <v>5.33</v>
      </c>
      <c r="CH17" s="8">
        <v>4.27</v>
      </c>
      <c r="CI17" s="8">
        <v>5.21</v>
      </c>
      <c r="CJ17" s="8">
        <v>5.28</v>
      </c>
      <c r="CK17" s="8">
        <v>4.27</v>
      </c>
      <c r="CL17" s="8">
        <v>5.21</v>
      </c>
      <c r="CM17" s="8">
        <v>1.43</v>
      </c>
      <c r="CN17" s="8">
        <v>0.88</v>
      </c>
      <c r="CO17" s="8">
        <v>1.2</v>
      </c>
      <c r="CP17" s="8">
        <v>1.41</v>
      </c>
      <c r="CQ17" s="8">
        <v>0.88</v>
      </c>
      <c r="CR17" s="8">
        <v>1.2</v>
      </c>
      <c r="CS17" s="8">
        <v>9.9</v>
      </c>
      <c r="CT17" s="8">
        <v>7.5</v>
      </c>
      <c r="CU17" s="8">
        <v>9.1</v>
      </c>
      <c r="CV17" s="8">
        <v>3.09</v>
      </c>
      <c r="CW17" s="8">
        <v>2.61</v>
      </c>
      <c r="CX17" s="8">
        <v>3.19</v>
      </c>
      <c r="CY17" s="8">
        <v>3.1</v>
      </c>
      <c r="CZ17" s="8">
        <v>2.61</v>
      </c>
      <c r="DA17" s="8">
        <v>3.19</v>
      </c>
      <c r="DB17" s="8">
        <v>0.372</v>
      </c>
      <c r="DC17" s="8">
        <v>0.38</v>
      </c>
      <c r="DD17" s="8">
        <v>0.382</v>
      </c>
      <c r="DE17" s="8">
        <v>0.372</v>
      </c>
      <c r="DF17" s="8">
        <v>0.367</v>
      </c>
      <c r="DG17" s="8">
        <v>0.37</v>
      </c>
      <c r="DH17" s="8">
        <v>0.1</v>
      </c>
      <c r="DI17" s="8">
        <v>15.9</v>
      </c>
      <c r="DJ17" s="8">
        <v>0.1</v>
      </c>
      <c r="DK17" s="8">
        <v>17.4</v>
      </c>
      <c r="DL17" s="8">
        <v>4.3</v>
      </c>
      <c r="DM17" s="8">
        <v>91.2</v>
      </c>
      <c r="DN17" s="8">
        <v>1.1</v>
      </c>
      <c r="DO17" s="8">
        <v>57.6</v>
      </c>
      <c r="DP17" s="8">
        <v>1.1</v>
      </c>
      <c r="DQ17" s="8">
        <v>56.7</v>
      </c>
      <c r="DR17" s="8">
        <v>94</v>
      </c>
      <c r="DS17" s="8">
        <v>84.7</v>
      </c>
      <c r="DT17" s="8">
        <v>0</v>
      </c>
      <c r="DU17" s="8">
        <v>0</v>
      </c>
      <c r="DV17" s="8">
        <v>0</v>
      </c>
      <c r="DW17" s="8">
        <v>2027</v>
      </c>
      <c r="DX17" s="8">
        <v>0.84</v>
      </c>
      <c r="DY17" s="8">
        <v>0.8</v>
      </c>
      <c r="DZ17" s="8">
        <v>0.9</v>
      </c>
      <c r="EA17" s="8" t="s">
        <v>941</v>
      </c>
      <c r="EB17" s="8">
        <v>0.5183</v>
      </c>
      <c r="EC17" s="8">
        <v>34.2</v>
      </c>
      <c r="ED17" s="7">
        <v>115</v>
      </c>
      <c r="EE17" s="7">
        <v>90</v>
      </c>
      <c r="EF17" s="7">
        <v>110</v>
      </c>
      <c r="EG17" s="7">
        <v>50.5</v>
      </c>
      <c r="EH17" s="7">
        <v>36.8</v>
      </c>
      <c r="EI17" s="7">
        <v>45</v>
      </c>
      <c r="EJ17" s="7">
        <v>33.4</v>
      </c>
      <c r="EK17" s="7">
        <v>31.4</v>
      </c>
      <c r="EL17" s="7">
        <v>4.47</v>
      </c>
      <c r="EM17" s="7">
        <v>3.16</v>
      </c>
      <c r="EN17" s="7">
        <v>3.86</v>
      </c>
      <c r="EO17" s="7">
        <v>73.1</v>
      </c>
      <c r="EP17" s="7">
        <v>22.9</v>
      </c>
      <c r="EQ17" s="7">
        <v>2.4</v>
      </c>
      <c r="ER17" s="7">
        <v>266.7</v>
      </c>
      <c r="ES17" s="7">
        <v>271.3</v>
      </c>
      <c r="ET17" s="7">
        <v>21.1</v>
      </c>
      <c r="EU17" s="7">
        <v>275.7</v>
      </c>
      <c r="EV17" s="7">
        <v>275.3</v>
      </c>
      <c r="EW17" s="7">
        <v>259.5</v>
      </c>
      <c r="EX17" s="7">
        <v>264.7</v>
      </c>
      <c r="EY17" s="7">
        <v>20.2</v>
      </c>
      <c r="EZ17" s="7">
        <v>269.1</v>
      </c>
      <c r="FA17" s="7">
        <v>268.8</v>
      </c>
      <c r="FB17" s="7">
        <v>226.7</v>
      </c>
      <c r="FC17" s="7">
        <v>233.1</v>
      </c>
      <c r="FD17" s="7">
        <v>16.4</v>
      </c>
      <c r="FE17" s="7">
        <v>230.7</v>
      </c>
      <c r="FF17" s="7">
        <v>232.1</v>
      </c>
      <c r="FG17" s="7">
        <v>202.9</v>
      </c>
      <c r="FH17" s="7">
        <v>209.8</v>
      </c>
      <c r="FI17" s="7">
        <v>13.1</v>
      </c>
      <c r="FJ17" s="7">
        <v>204.2</v>
      </c>
      <c r="FK17" s="7">
        <v>205.3</v>
      </c>
      <c r="FL17" s="7">
        <v>195.4</v>
      </c>
      <c r="FM17" s="7">
        <v>202.7</v>
      </c>
      <c r="FN17" s="7">
        <v>11.9</v>
      </c>
      <c r="FO17" s="7">
        <v>198</v>
      </c>
      <c r="FP17" s="7">
        <v>199</v>
      </c>
      <c r="FQ17" s="7">
        <v>190.7</v>
      </c>
      <c r="FR17" s="7">
        <v>198.2</v>
      </c>
      <c r="FS17" s="7">
        <v>11.6</v>
      </c>
      <c r="FT17" s="7">
        <v>193</v>
      </c>
      <c r="FU17" s="7">
        <v>193.9</v>
      </c>
      <c r="FV17" s="7">
        <v>13.6</v>
      </c>
      <c r="FW17" s="7">
        <v>12.9</v>
      </c>
      <c r="FX17" s="7">
        <v>1.8</v>
      </c>
      <c r="FY17" s="7">
        <v>15</v>
      </c>
      <c r="FZ17" s="7">
        <v>14.1</v>
      </c>
      <c r="GA17" s="7">
        <v>23.7</v>
      </c>
      <c r="GB17" s="7">
        <v>23.2</v>
      </c>
      <c r="GC17" s="7">
        <v>2.8</v>
      </c>
      <c r="GD17" s="7">
        <v>28.5</v>
      </c>
      <c r="GE17" s="7">
        <v>27.9</v>
      </c>
      <c r="GF17" s="7">
        <v>18</v>
      </c>
      <c r="GG17" s="7">
        <v>17.6</v>
      </c>
      <c r="GH17" s="7">
        <v>1.4</v>
      </c>
      <c r="GI17" s="7">
        <v>19.2</v>
      </c>
      <c r="GJ17" s="7">
        <v>19.3</v>
      </c>
      <c r="GK17" s="7">
        <v>6</v>
      </c>
      <c r="GL17" s="7">
        <v>5.7</v>
      </c>
      <c r="GM17" s="7">
        <v>9.7</v>
      </c>
      <c r="GN17" s="7">
        <v>7.1</v>
      </c>
      <c r="GO17" s="7">
        <v>6.9</v>
      </c>
      <c r="GP17" s="7">
        <v>6.7</v>
      </c>
      <c r="GQ17" s="7">
        <v>39.1</v>
      </c>
      <c r="GR17" s="7">
        <v>108.7</v>
      </c>
      <c r="GS17" s="7">
        <v>85.3</v>
      </c>
      <c r="GT17" s="7">
        <v>101.3</v>
      </c>
      <c r="GU17" s="7">
        <v>34.2</v>
      </c>
      <c r="GV17" s="7">
        <v>33.4</v>
      </c>
      <c r="GW17" s="7">
        <v>54.9</v>
      </c>
      <c r="GX17" s="7">
        <v>54.7</v>
      </c>
      <c r="GY17" s="7">
        <v>94</v>
      </c>
      <c r="GZ17" s="7">
        <v>119</v>
      </c>
      <c r="HA17" s="7">
        <v>90</v>
      </c>
      <c r="HB17" s="7">
        <v>110</v>
      </c>
      <c r="HC17" s="7" t="s">
        <v>364</v>
      </c>
      <c r="HD17" s="7" t="s">
        <v>364</v>
      </c>
      <c r="HE17" s="7" t="s">
        <v>364</v>
      </c>
      <c r="HF17" s="7" t="s">
        <v>364</v>
      </c>
      <c r="HG17" s="7" t="s">
        <v>364</v>
      </c>
      <c r="HH17" s="7" t="s">
        <v>364</v>
      </c>
      <c r="HI17" s="7">
        <v>770</v>
      </c>
      <c r="HJ17" s="7">
        <v>2947</v>
      </c>
    </row>
    <row r="18" spans="1:218" s="7" customFormat="1" ht="13.5" customHeight="1">
      <c r="A18" s="7">
        <v>17</v>
      </c>
      <c r="B18" s="7" t="s">
        <v>898</v>
      </c>
      <c r="C18" s="7" t="s">
        <v>1053</v>
      </c>
      <c r="D18" s="7" t="s">
        <v>366</v>
      </c>
      <c r="E18" s="8">
        <v>85.6</v>
      </c>
      <c r="F18" s="8">
        <v>60.9</v>
      </c>
      <c r="G18" s="8">
        <v>82.5</v>
      </c>
      <c r="H18" s="8">
        <v>50.8</v>
      </c>
      <c r="I18" s="8">
        <v>40.3</v>
      </c>
      <c r="J18" s="8">
        <v>49.3</v>
      </c>
      <c r="K18" s="8">
        <v>31.9</v>
      </c>
      <c r="L18" s="8">
        <v>25</v>
      </c>
      <c r="M18" s="8">
        <v>30.6</v>
      </c>
      <c r="N18" s="8">
        <v>18.9</v>
      </c>
      <c r="O18" s="8">
        <v>15.3</v>
      </c>
      <c r="P18" s="8">
        <v>18.7</v>
      </c>
      <c r="Q18" s="8">
        <v>13.8</v>
      </c>
      <c r="R18" s="8">
        <v>10.8</v>
      </c>
      <c r="S18" s="8">
        <v>13.2</v>
      </c>
      <c r="T18" s="8">
        <v>4.93</v>
      </c>
      <c r="U18" s="8">
        <v>3.73</v>
      </c>
      <c r="V18" s="8">
        <v>4.55</v>
      </c>
      <c r="W18" s="8">
        <v>16.1</v>
      </c>
      <c r="X18" s="8">
        <v>8.6</v>
      </c>
      <c r="Y18" s="8">
        <v>17.2</v>
      </c>
      <c r="Z18" s="8">
        <v>65.4</v>
      </c>
      <c r="AA18" s="8">
        <v>51.8</v>
      </c>
      <c r="AB18" s="8">
        <v>63.3</v>
      </c>
      <c r="AC18" s="8">
        <v>69.5</v>
      </c>
      <c r="AD18" s="8">
        <v>54.8</v>
      </c>
      <c r="AE18" s="8">
        <v>67</v>
      </c>
      <c r="AF18" s="8">
        <v>39.6</v>
      </c>
      <c r="AG18" s="8">
        <v>30.8</v>
      </c>
      <c r="AH18" s="8">
        <v>37.6</v>
      </c>
      <c r="AI18" s="8">
        <v>26.3</v>
      </c>
      <c r="AJ18" s="8">
        <v>18.5</v>
      </c>
      <c r="AK18" s="8">
        <v>25</v>
      </c>
      <c r="AL18" s="8">
        <v>18.8</v>
      </c>
      <c r="AM18" s="8">
        <v>10</v>
      </c>
      <c r="AN18" s="8">
        <v>20</v>
      </c>
      <c r="AO18" s="8">
        <v>3.93</v>
      </c>
      <c r="AP18" s="8">
        <v>2.9</v>
      </c>
      <c r="AQ18" s="8">
        <v>3.92</v>
      </c>
      <c r="AR18" s="8">
        <v>109.6</v>
      </c>
      <c r="AS18" s="8">
        <v>3.91</v>
      </c>
      <c r="AT18" s="8">
        <v>2.9</v>
      </c>
      <c r="AU18" s="8">
        <v>3.92</v>
      </c>
      <c r="AV18" s="8">
        <v>108.9</v>
      </c>
      <c r="AW18" s="8">
        <v>29.9</v>
      </c>
      <c r="AX18" s="8">
        <v>24.5</v>
      </c>
      <c r="AY18" s="8">
        <v>29.9</v>
      </c>
      <c r="AZ18" s="8">
        <v>104.4</v>
      </c>
      <c r="BA18" s="8">
        <v>10.61</v>
      </c>
      <c r="BB18" s="8">
        <v>8.53</v>
      </c>
      <c r="BC18" s="8">
        <v>10.43</v>
      </c>
      <c r="BD18" s="8">
        <v>106.3</v>
      </c>
      <c r="BE18" s="8">
        <v>10.67</v>
      </c>
      <c r="BF18" s="8">
        <v>8.53</v>
      </c>
      <c r="BG18" s="8">
        <v>10.43</v>
      </c>
      <c r="BH18" s="8">
        <v>107</v>
      </c>
      <c r="BI18" s="8">
        <v>3.06</v>
      </c>
      <c r="BJ18" s="8">
        <v>2.27</v>
      </c>
      <c r="BK18" s="8">
        <v>3.07</v>
      </c>
      <c r="BL18" s="8">
        <v>3.04</v>
      </c>
      <c r="BM18" s="8">
        <v>2.27</v>
      </c>
      <c r="BN18" s="8">
        <v>3.07</v>
      </c>
      <c r="BO18" s="8">
        <v>23.2</v>
      </c>
      <c r="BP18" s="8">
        <v>19.2</v>
      </c>
      <c r="BQ18" s="8">
        <v>23.5</v>
      </c>
      <c r="BR18" s="8">
        <v>8.24</v>
      </c>
      <c r="BS18" s="8">
        <v>6.69</v>
      </c>
      <c r="BT18" s="8">
        <v>8.17</v>
      </c>
      <c r="BU18" s="8">
        <v>8.29</v>
      </c>
      <c r="BV18" s="8">
        <v>6.69</v>
      </c>
      <c r="BW18" s="8">
        <v>8.17</v>
      </c>
      <c r="BX18" s="8">
        <v>1.92</v>
      </c>
      <c r="BY18" s="8">
        <v>1.4</v>
      </c>
      <c r="BZ18" s="8">
        <v>1.9</v>
      </c>
      <c r="CA18" s="8">
        <v>1.9</v>
      </c>
      <c r="CB18" s="8">
        <v>1.4</v>
      </c>
      <c r="CC18" s="8">
        <v>1.9</v>
      </c>
      <c r="CD18" s="8">
        <v>14.6</v>
      </c>
      <c r="CE18" s="8">
        <v>11.9</v>
      </c>
      <c r="CF18" s="8">
        <v>14.6</v>
      </c>
      <c r="CG18" s="8">
        <v>5.18</v>
      </c>
      <c r="CH18" s="8">
        <v>4.15</v>
      </c>
      <c r="CI18" s="8">
        <v>5.07</v>
      </c>
      <c r="CJ18" s="8">
        <v>5.19</v>
      </c>
      <c r="CK18" s="8">
        <v>4.15</v>
      </c>
      <c r="CL18" s="8">
        <v>5.07</v>
      </c>
      <c r="CM18" s="8">
        <v>1.14</v>
      </c>
      <c r="CN18" s="8">
        <v>0.87</v>
      </c>
      <c r="CO18" s="8">
        <v>1.17</v>
      </c>
      <c r="CP18" s="8">
        <v>1.14</v>
      </c>
      <c r="CQ18" s="8">
        <v>0.87</v>
      </c>
      <c r="CR18" s="8">
        <v>1.17</v>
      </c>
      <c r="CS18" s="8">
        <v>8.6</v>
      </c>
      <c r="CT18" s="8">
        <v>7.3</v>
      </c>
      <c r="CU18" s="8">
        <v>8.9</v>
      </c>
      <c r="CV18" s="8">
        <v>3.06</v>
      </c>
      <c r="CW18" s="8">
        <v>2.54</v>
      </c>
      <c r="CX18" s="8">
        <v>3.1</v>
      </c>
      <c r="CY18" s="8">
        <v>3.1</v>
      </c>
      <c r="CZ18" s="8">
        <v>2.54</v>
      </c>
      <c r="DA18" s="8">
        <v>3.1</v>
      </c>
      <c r="DB18" s="8">
        <v>0.373</v>
      </c>
      <c r="DC18" s="8">
        <v>0.374</v>
      </c>
      <c r="DD18" s="8">
        <v>0.375</v>
      </c>
      <c r="DE18" s="8">
        <v>0.372</v>
      </c>
      <c r="DF18" s="8">
        <v>0.372</v>
      </c>
      <c r="DG18" s="8">
        <v>0.374</v>
      </c>
      <c r="DH18" s="8">
        <v>0.8</v>
      </c>
      <c r="DI18" s="8">
        <v>124.6</v>
      </c>
      <c r="DJ18" s="8">
        <v>0.8</v>
      </c>
      <c r="DK18" s="8">
        <v>127.8</v>
      </c>
      <c r="DL18" s="8">
        <v>8.7</v>
      </c>
      <c r="DM18" s="8">
        <v>192.7</v>
      </c>
      <c r="DN18" s="8">
        <v>2.3</v>
      </c>
      <c r="DO18" s="8">
        <v>123.4</v>
      </c>
      <c r="DP18" s="8">
        <v>2.3</v>
      </c>
      <c r="DQ18" s="8">
        <v>123.3</v>
      </c>
      <c r="DR18" s="8">
        <v>85</v>
      </c>
      <c r="DS18" s="8">
        <v>81.7</v>
      </c>
      <c r="DT18" s="8">
        <v>-3.9</v>
      </c>
      <c r="DU18" s="8">
        <v>-3.9</v>
      </c>
      <c r="DV18" s="8">
        <v>0</v>
      </c>
      <c r="DW18" s="8">
        <v>1871</v>
      </c>
      <c r="DX18" s="8">
        <v>0.87</v>
      </c>
      <c r="DY18" s="8">
        <v>0.8</v>
      </c>
      <c r="DZ18" s="8">
        <v>0.9</v>
      </c>
      <c r="EA18" s="8" t="s">
        <v>788</v>
      </c>
      <c r="EB18" s="8">
        <v>0.4626</v>
      </c>
      <c r="EC18" s="8">
        <v>60.2</v>
      </c>
      <c r="ED18" s="7">
        <v>119</v>
      </c>
      <c r="EE18" s="7">
        <v>90</v>
      </c>
      <c r="EF18" s="7">
        <v>110</v>
      </c>
      <c r="EG18" s="7">
        <v>45.6</v>
      </c>
      <c r="EH18" s="7">
        <v>35.8</v>
      </c>
      <c r="EI18" s="7">
        <v>43.8</v>
      </c>
      <c r="EJ18" s="7">
        <v>33.7</v>
      </c>
      <c r="EK18" s="7">
        <v>30.4</v>
      </c>
      <c r="EL18" s="7">
        <v>4.08</v>
      </c>
      <c r="EM18" s="7">
        <v>3.07</v>
      </c>
      <c r="EN18" s="7">
        <v>3.75</v>
      </c>
      <c r="EO18" s="7">
        <v>73.1</v>
      </c>
      <c r="EP18" s="7">
        <v>21.3</v>
      </c>
      <c r="EQ18" s="7">
        <v>4.9</v>
      </c>
      <c r="ER18" s="7">
        <v>316</v>
      </c>
      <c r="ES18" s="7">
        <v>316.4</v>
      </c>
      <c r="ET18" s="7">
        <v>25.3</v>
      </c>
      <c r="EU18" s="7">
        <v>260.8</v>
      </c>
      <c r="EV18" s="7">
        <v>254</v>
      </c>
      <c r="EW18" s="7">
        <v>307.8</v>
      </c>
      <c r="EX18" s="7">
        <v>308.2</v>
      </c>
      <c r="EY18" s="7">
        <v>24.5</v>
      </c>
      <c r="EZ18" s="7">
        <v>253.7</v>
      </c>
      <c r="FA18" s="7">
        <v>247.5</v>
      </c>
      <c r="FB18" s="7">
        <v>265.3</v>
      </c>
      <c r="FC18" s="7">
        <v>267.2</v>
      </c>
      <c r="FD18" s="7">
        <v>20.3</v>
      </c>
      <c r="FE18" s="7">
        <v>218.4</v>
      </c>
      <c r="FF18" s="7">
        <v>213.3</v>
      </c>
      <c r="FG18" s="7">
        <v>236.9</v>
      </c>
      <c r="FH18" s="7">
        <v>239.6</v>
      </c>
      <c r="FI18" s="7">
        <v>16.4</v>
      </c>
      <c r="FJ18" s="7">
        <v>195.4</v>
      </c>
      <c r="FK18" s="7">
        <v>190.2</v>
      </c>
      <c r="FL18" s="7">
        <v>228.3</v>
      </c>
      <c r="FM18" s="7">
        <v>231.1</v>
      </c>
      <c r="FN18" s="7">
        <v>14.8</v>
      </c>
      <c r="FO18" s="7">
        <v>189.8</v>
      </c>
      <c r="FP18" s="7">
        <v>184.8</v>
      </c>
      <c r="FQ18" s="7">
        <v>222.1</v>
      </c>
      <c r="FR18" s="7">
        <v>224.8</v>
      </c>
      <c r="FS18" s="7">
        <v>13.5</v>
      </c>
      <c r="FT18" s="7">
        <v>185.5</v>
      </c>
      <c r="FU18" s="7">
        <v>180.5</v>
      </c>
      <c r="FV18" s="7">
        <v>17.2</v>
      </c>
      <c r="FW18" s="7">
        <v>16.7</v>
      </c>
      <c r="FX18" s="7">
        <v>1.8</v>
      </c>
      <c r="FY18" s="7">
        <v>14.6</v>
      </c>
      <c r="FZ18" s="7">
        <v>13.8</v>
      </c>
      <c r="GA18" s="7">
        <v>28.7</v>
      </c>
      <c r="GB18" s="7">
        <v>28.4</v>
      </c>
      <c r="GC18" s="7">
        <v>3.3</v>
      </c>
      <c r="GD18" s="7">
        <v>25.5</v>
      </c>
      <c r="GE18" s="7">
        <v>25.3</v>
      </c>
      <c r="GF18" s="7">
        <v>20.2</v>
      </c>
      <c r="GG18" s="7">
        <v>19.6</v>
      </c>
      <c r="GH18" s="7">
        <v>2.4</v>
      </c>
      <c r="GI18" s="7">
        <v>18</v>
      </c>
      <c r="GJ18" s="7">
        <v>17.9</v>
      </c>
      <c r="GK18" s="7">
        <v>6.2</v>
      </c>
      <c r="GL18" s="7">
        <v>6.1</v>
      </c>
      <c r="GM18" s="7">
        <v>9.3</v>
      </c>
      <c r="GN18" s="7">
        <v>6.7</v>
      </c>
      <c r="GO18" s="7">
        <v>6.8</v>
      </c>
      <c r="GP18" s="7">
        <v>6.5</v>
      </c>
      <c r="GQ18" s="7">
        <v>38.4</v>
      </c>
      <c r="GR18" s="7">
        <v>104.7</v>
      </c>
      <c r="GS18" s="7">
        <v>89.7</v>
      </c>
      <c r="GT18" s="7">
        <v>103.3</v>
      </c>
      <c r="GU18" s="7">
        <v>33.9</v>
      </c>
      <c r="GV18" s="7">
        <v>33.7</v>
      </c>
      <c r="GW18" s="7">
        <v>57.2</v>
      </c>
      <c r="GX18" s="7">
        <v>57</v>
      </c>
      <c r="GY18" s="7" t="s">
        <v>364</v>
      </c>
      <c r="GZ18" s="7" t="s">
        <v>364</v>
      </c>
      <c r="HA18" s="7" t="s">
        <v>364</v>
      </c>
      <c r="HB18" s="7" t="s">
        <v>364</v>
      </c>
      <c r="HC18" s="7" t="s">
        <v>364</v>
      </c>
      <c r="HD18" s="7" t="s">
        <v>364</v>
      </c>
      <c r="HE18" s="7" t="s">
        <v>364</v>
      </c>
      <c r="HF18" s="7" t="s">
        <v>364</v>
      </c>
      <c r="HG18" s="7" t="s">
        <v>364</v>
      </c>
      <c r="HH18" s="7" t="s">
        <v>364</v>
      </c>
      <c r="HI18" s="7">
        <v>770</v>
      </c>
      <c r="HJ18" s="7">
        <v>2917</v>
      </c>
    </row>
    <row r="19" spans="1:218" s="7" customFormat="1" ht="13.5" customHeight="1">
      <c r="A19" s="7">
        <v>1</v>
      </c>
      <c r="B19" s="7" t="s">
        <v>899</v>
      </c>
      <c r="C19" s="7">
        <v>163</v>
      </c>
      <c r="D19" s="7" t="s">
        <v>365</v>
      </c>
      <c r="E19" s="8">
        <v>57.8</v>
      </c>
      <c r="F19" s="8">
        <v>48.5</v>
      </c>
      <c r="G19" s="8">
        <v>65.7</v>
      </c>
      <c r="H19" s="8">
        <v>37.4</v>
      </c>
      <c r="I19" s="8">
        <v>29.1</v>
      </c>
      <c r="J19" s="8">
        <v>35.5</v>
      </c>
      <c r="K19" s="8">
        <v>23.6</v>
      </c>
      <c r="L19" s="8">
        <v>18</v>
      </c>
      <c r="M19" s="8">
        <v>22</v>
      </c>
      <c r="N19" s="8">
        <v>13.8</v>
      </c>
      <c r="O19" s="8">
        <v>11.1</v>
      </c>
      <c r="P19" s="8">
        <v>13.5</v>
      </c>
      <c r="Q19" s="8">
        <v>10.2</v>
      </c>
      <c r="R19" s="8">
        <v>7.8</v>
      </c>
      <c r="S19" s="8">
        <v>9.6</v>
      </c>
      <c r="T19" s="8">
        <v>3.52</v>
      </c>
      <c r="U19" s="8">
        <v>2.69</v>
      </c>
      <c r="V19" s="8">
        <v>3.29</v>
      </c>
      <c r="W19" s="8">
        <v>6.7</v>
      </c>
      <c r="X19" s="8">
        <v>11.4</v>
      </c>
      <c r="Y19" s="8">
        <v>18.3</v>
      </c>
      <c r="Z19" s="8">
        <v>48.2</v>
      </c>
      <c r="AA19" s="8">
        <v>37.3</v>
      </c>
      <c r="AB19" s="8">
        <v>45.7</v>
      </c>
      <c r="AC19" s="8">
        <v>51.1</v>
      </c>
      <c r="AD19" s="8">
        <v>39.6</v>
      </c>
      <c r="AE19" s="8">
        <v>48.4</v>
      </c>
      <c r="AF19" s="8">
        <v>28.7</v>
      </c>
      <c r="AG19" s="8">
        <v>21.7</v>
      </c>
      <c r="AH19" s="8">
        <v>26.5</v>
      </c>
      <c r="AI19" s="8">
        <v>21.8</v>
      </c>
      <c r="AJ19" s="8">
        <v>18.5</v>
      </c>
      <c r="AK19" s="8">
        <v>25</v>
      </c>
      <c r="AL19" s="8">
        <v>11.6</v>
      </c>
      <c r="AM19" s="8">
        <v>20</v>
      </c>
      <c r="AN19" s="8">
        <v>30</v>
      </c>
      <c r="AO19" s="8">
        <v>2.82</v>
      </c>
      <c r="AP19" s="8">
        <v>1.66</v>
      </c>
      <c r="AQ19" s="8">
        <v>2.5</v>
      </c>
      <c r="AR19" s="8">
        <v>134.6</v>
      </c>
      <c r="AS19" s="8">
        <v>2.75</v>
      </c>
      <c r="AT19" s="8">
        <v>1.66</v>
      </c>
      <c r="AU19" s="8">
        <v>2.5</v>
      </c>
      <c r="AV19" s="8">
        <v>131.2</v>
      </c>
      <c r="AW19" s="8">
        <v>22.6</v>
      </c>
      <c r="AX19" s="8">
        <v>17.1</v>
      </c>
      <c r="AY19" s="8">
        <v>20.9</v>
      </c>
      <c r="AZ19" s="8">
        <v>118.9</v>
      </c>
      <c r="BA19" s="8">
        <v>7.5</v>
      </c>
      <c r="BB19" s="8">
        <v>5.94</v>
      </c>
      <c r="BC19" s="8">
        <v>7.26</v>
      </c>
      <c r="BD19" s="8">
        <v>113.2</v>
      </c>
      <c r="BE19" s="8">
        <v>7.48</v>
      </c>
      <c r="BF19" s="8">
        <v>5.94</v>
      </c>
      <c r="BG19" s="8">
        <v>7.26</v>
      </c>
      <c r="BH19" s="8">
        <v>112.9</v>
      </c>
      <c r="BI19" s="8">
        <v>2.19</v>
      </c>
      <c r="BJ19" s="8">
        <v>1.3</v>
      </c>
      <c r="BK19" s="8">
        <v>1.96</v>
      </c>
      <c r="BL19" s="8">
        <v>2.13</v>
      </c>
      <c r="BM19" s="8">
        <v>1.3</v>
      </c>
      <c r="BN19" s="8">
        <v>1.96</v>
      </c>
      <c r="BO19" s="8">
        <v>17.6</v>
      </c>
      <c r="BP19" s="8">
        <v>13.4</v>
      </c>
      <c r="BQ19" s="8">
        <v>16.4</v>
      </c>
      <c r="BR19" s="8">
        <v>5.81</v>
      </c>
      <c r="BS19" s="8">
        <v>4.66</v>
      </c>
      <c r="BT19" s="8">
        <v>5.7</v>
      </c>
      <c r="BU19" s="8">
        <v>5.81</v>
      </c>
      <c r="BV19" s="8">
        <v>4.66</v>
      </c>
      <c r="BW19" s="8">
        <v>5.7</v>
      </c>
      <c r="BX19" s="8">
        <v>1.38</v>
      </c>
      <c r="BY19" s="8">
        <v>0.8</v>
      </c>
      <c r="BZ19" s="8">
        <v>1.22</v>
      </c>
      <c r="CA19" s="8">
        <v>1.34</v>
      </c>
      <c r="CB19" s="8">
        <v>0.8</v>
      </c>
      <c r="CC19" s="8">
        <v>1.22</v>
      </c>
      <c r="CD19" s="8">
        <v>11.1</v>
      </c>
      <c r="CE19" s="8">
        <v>8.4</v>
      </c>
      <c r="CF19" s="8">
        <v>10.2</v>
      </c>
      <c r="CG19" s="8">
        <v>3.67</v>
      </c>
      <c r="CH19" s="8">
        <v>2.89</v>
      </c>
      <c r="CI19" s="8">
        <v>3.53</v>
      </c>
      <c r="CJ19" s="8">
        <v>3.67</v>
      </c>
      <c r="CK19" s="8">
        <v>2.89</v>
      </c>
      <c r="CL19" s="8">
        <v>3.53</v>
      </c>
      <c r="CM19" s="8">
        <v>0.81</v>
      </c>
      <c r="CN19" s="8">
        <v>0.5</v>
      </c>
      <c r="CO19" s="8">
        <v>0.74</v>
      </c>
      <c r="CP19" s="8">
        <v>0.79</v>
      </c>
      <c r="CQ19" s="8">
        <v>0.5</v>
      </c>
      <c r="CR19" s="8">
        <v>0.74</v>
      </c>
      <c r="CS19" s="8">
        <v>6.5</v>
      </c>
      <c r="CT19" s="8">
        <v>5</v>
      </c>
      <c r="CU19" s="8">
        <v>6.2</v>
      </c>
      <c r="CV19" s="8">
        <v>2.14</v>
      </c>
      <c r="CW19" s="8">
        <v>1.77</v>
      </c>
      <c r="CX19" s="8">
        <v>2.17</v>
      </c>
      <c r="CY19" s="8">
        <v>2.14</v>
      </c>
      <c r="CZ19" s="8">
        <v>1.77</v>
      </c>
      <c r="DA19" s="8">
        <v>2.17</v>
      </c>
      <c r="DB19" s="8">
        <v>0.37</v>
      </c>
      <c r="DC19" s="8">
        <v>0.372</v>
      </c>
      <c r="DD19" s="8">
        <v>0.372</v>
      </c>
      <c r="DE19" s="8">
        <v>0.371</v>
      </c>
      <c r="DF19" s="8">
        <v>0.367</v>
      </c>
      <c r="DG19" s="8">
        <v>0.369</v>
      </c>
      <c r="DH19" s="8">
        <v>0.3</v>
      </c>
      <c r="DI19" s="8">
        <v>26.5</v>
      </c>
      <c r="DJ19" s="8">
        <v>0.3</v>
      </c>
      <c r="DK19" s="8">
        <v>29.9</v>
      </c>
      <c r="DL19" s="8">
        <v>2.8</v>
      </c>
      <c r="DM19" s="8">
        <v>52</v>
      </c>
      <c r="DN19" s="8">
        <v>1.2</v>
      </c>
      <c r="DO19" s="8">
        <v>48.5</v>
      </c>
      <c r="DP19" s="8">
        <v>1.2</v>
      </c>
      <c r="DQ19" s="8">
        <v>48.3</v>
      </c>
      <c r="DR19" s="8">
        <v>87</v>
      </c>
      <c r="DS19" s="8">
        <v>57.8</v>
      </c>
      <c r="DT19" s="8">
        <v>0</v>
      </c>
      <c r="DU19" s="8">
        <v>0</v>
      </c>
      <c r="DV19" s="8">
        <v>0</v>
      </c>
      <c r="DW19" s="8">
        <v>1473</v>
      </c>
      <c r="DX19" s="8">
        <v>0.79</v>
      </c>
      <c r="DY19" s="8">
        <v>0.75</v>
      </c>
      <c r="DZ19" s="8">
        <v>0.85</v>
      </c>
      <c r="EA19" s="8" t="s">
        <v>1003</v>
      </c>
      <c r="EB19" s="8">
        <v>0.4965</v>
      </c>
      <c r="EC19" s="8">
        <v>21.8</v>
      </c>
      <c r="ED19" s="7">
        <v>101</v>
      </c>
      <c r="EE19" s="7">
        <v>90</v>
      </c>
      <c r="EF19" s="7">
        <v>110</v>
      </c>
      <c r="EG19" s="7">
        <v>33.8</v>
      </c>
      <c r="EH19" s="7">
        <v>25.8</v>
      </c>
      <c r="EI19" s="7">
        <v>31.6</v>
      </c>
      <c r="EJ19" s="7">
        <v>28.5</v>
      </c>
      <c r="EK19" s="7">
        <v>26.3</v>
      </c>
      <c r="EL19" s="7">
        <v>2.86</v>
      </c>
      <c r="EM19" s="7">
        <v>2.21</v>
      </c>
      <c r="EN19" s="7">
        <v>2.71</v>
      </c>
      <c r="EO19" s="7">
        <v>73.2</v>
      </c>
      <c r="EP19" s="7">
        <v>19.2</v>
      </c>
      <c r="EQ19" s="7">
        <v>2.5</v>
      </c>
      <c r="ER19" s="7">
        <v>331.8</v>
      </c>
      <c r="ES19" s="7">
        <v>337.7</v>
      </c>
      <c r="ET19" s="7">
        <v>24.8</v>
      </c>
      <c r="EU19" s="7">
        <v>286.4</v>
      </c>
      <c r="EV19" s="7">
        <v>284.9</v>
      </c>
      <c r="EW19" s="7">
        <v>324.7</v>
      </c>
      <c r="EX19" s="7">
        <v>330.9</v>
      </c>
      <c r="EY19" s="7">
        <v>24</v>
      </c>
      <c r="EZ19" s="7">
        <v>279.2</v>
      </c>
      <c r="FA19" s="7">
        <v>277.8</v>
      </c>
      <c r="FB19" s="7">
        <v>283.8</v>
      </c>
      <c r="FC19" s="7">
        <v>291.7</v>
      </c>
      <c r="FD19" s="7">
        <v>20.2</v>
      </c>
      <c r="FE19" s="7">
        <v>240.1</v>
      </c>
      <c r="FF19" s="7">
        <v>239.7</v>
      </c>
      <c r="FG19" s="7">
        <v>250.8</v>
      </c>
      <c r="FH19" s="7">
        <v>259</v>
      </c>
      <c r="FI19" s="7">
        <v>16.5</v>
      </c>
      <c r="FJ19" s="7">
        <v>212.6</v>
      </c>
      <c r="FK19" s="7">
        <v>211.5</v>
      </c>
      <c r="FL19" s="7">
        <v>241.3</v>
      </c>
      <c r="FM19" s="7">
        <v>248.9</v>
      </c>
      <c r="FN19" s="7">
        <v>14.9</v>
      </c>
      <c r="FO19" s="7">
        <v>206.2</v>
      </c>
      <c r="FP19" s="7">
        <v>204.9</v>
      </c>
      <c r="FQ19" s="7">
        <v>235.1</v>
      </c>
      <c r="FR19" s="7">
        <v>242.5</v>
      </c>
      <c r="FS19" s="7">
        <v>13.6</v>
      </c>
      <c r="FT19" s="7">
        <v>201.8</v>
      </c>
      <c r="FU19" s="7">
        <v>200.7</v>
      </c>
      <c r="FV19" s="7">
        <v>15.3</v>
      </c>
      <c r="FW19" s="7">
        <v>15</v>
      </c>
      <c r="FX19" s="7">
        <v>1.6</v>
      </c>
      <c r="FY19" s="7">
        <v>15.6</v>
      </c>
      <c r="FZ19" s="7">
        <v>15</v>
      </c>
      <c r="GA19" s="7">
        <v>31.6</v>
      </c>
      <c r="GB19" s="7">
        <v>31</v>
      </c>
      <c r="GC19" s="7">
        <v>3.2</v>
      </c>
      <c r="GD19" s="7">
        <v>29.3</v>
      </c>
      <c r="GE19" s="7">
        <v>29.2</v>
      </c>
      <c r="GF19" s="7">
        <v>23.2</v>
      </c>
      <c r="GG19" s="7">
        <v>23.9</v>
      </c>
      <c r="GH19" s="7">
        <v>2.5</v>
      </c>
      <c r="GI19" s="7">
        <v>20.4</v>
      </c>
      <c r="GJ19" s="7">
        <v>20.6</v>
      </c>
      <c r="GK19" s="7">
        <v>6.4</v>
      </c>
      <c r="GL19" s="7">
        <v>6.1</v>
      </c>
      <c r="GM19" s="7">
        <v>9.2</v>
      </c>
      <c r="GN19" s="7">
        <v>7</v>
      </c>
      <c r="GO19" s="7">
        <v>7</v>
      </c>
      <c r="GP19" s="7">
        <v>6.8</v>
      </c>
      <c r="GQ19" s="7">
        <v>34.5</v>
      </c>
      <c r="GR19" s="7">
        <v>91.3</v>
      </c>
      <c r="GS19" s="7">
        <v>72.1</v>
      </c>
      <c r="GT19" s="7">
        <v>91.3</v>
      </c>
      <c r="GU19" s="7">
        <v>28.7</v>
      </c>
      <c r="GV19" s="7">
        <v>28.5</v>
      </c>
      <c r="GW19" s="7">
        <v>48.5</v>
      </c>
      <c r="GX19" s="7">
        <v>48.5</v>
      </c>
      <c r="GY19" s="7" t="s">
        <v>364</v>
      </c>
      <c r="GZ19" s="7" t="s">
        <v>364</v>
      </c>
      <c r="HA19" s="7" t="s">
        <v>364</v>
      </c>
      <c r="HB19" s="7" t="s">
        <v>364</v>
      </c>
      <c r="HC19" s="7" t="s">
        <v>364</v>
      </c>
      <c r="HD19" s="7" t="s">
        <v>364</v>
      </c>
      <c r="HE19" s="7" t="s">
        <v>364</v>
      </c>
      <c r="HF19" s="7" t="s">
        <v>364</v>
      </c>
      <c r="HG19" s="7" t="s">
        <v>364</v>
      </c>
      <c r="HH19" s="7" t="s">
        <v>364</v>
      </c>
      <c r="HI19" s="7">
        <v>770</v>
      </c>
      <c r="HJ19" s="7">
        <v>2959</v>
      </c>
    </row>
    <row r="20" spans="1:218" s="7" customFormat="1" ht="13.5" customHeight="1">
      <c r="A20" s="7">
        <v>2</v>
      </c>
      <c r="B20" s="7" t="s">
        <v>899</v>
      </c>
      <c r="C20" s="7">
        <v>160</v>
      </c>
      <c r="D20" s="7" t="s">
        <v>365</v>
      </c>
      <c r="E20" s="8">
        <v>51.7</v>
      </c>
      <c r="F20" s="8">
        <v>46.8</v>
      </c>
      <c r="G20" s="8">
        <v>63.3</v>
      </c>
      <c r="H20" s="8">
        <v>28.2</v>
      </c>
      <c r="I20" s="8">
        <v>28</v>
      </c>
      <c r="J20" s="8">
        <v>34.2</v>
      </c>
      <c r="K20" s="8">
        <v>17.7</v>
      </c>
      <c r="L20" s="8">
        <v>17.4</v>
      </c>
      <c r="M20" s="8">
        <v>21.2</v>
      </c>
      <c r="N20" s="8">
        <v>10.5</v>
      </c>
      <c r="O20" s="8">
        <v>10.6</v>
      </c>
      <c r="P20" s="8">
        <v>13</v>
      </c>
      <c r="Q20" s="8">
        <v>7.7</v>
      </c>
      <c r="R20" s="8">
        <v>7.5</v>
      </c>
      <c r="S20" s="8">
        <v>9.1</v>
      </c>
      <c r="T20" s="8">
        <v>2.67</v>
      </c>
      <c r="U20" s="8">
        <v>2.59</v>
      </c>
      <c r="V20" s="8">
        <v>3.17</v>
      </c>
      <c r="W20" s="8">
        <v>13.1</v>
      </c>
      <c r="X20" s="8">
        <v>11</v>
      </c>
      <c r="Y20" s="8">
        <v>17.6</v>
      </c>
      <c r="Z20" s="8">
        <v>36.4</v>
      </c>
      <c r="AA20" s="8">
        <v>36</v>
      </c>
      <c r="AB20" s="8">
        <v>44</v>
      </c>
      <c r="AC20" s="8">
        <v>38.6</v>
      </c>
      <c r="AD20" s="8">
        <v>38.1</v>
      </c>
      <c r="AE20" s="8">
        <v>46.6</v>
      </c>
      <c r="AF20" s="8">
        <v>21.1</v>
      </c>
      <c r="AG20" s="8">
        <v>20.9</v>
      </c>
      <c r="AH20" s="8">
        <v>25.5</v>
      </c>
      <c r="AI20" s="8">
        <v>20.2</v>
      </c>
      <c r="AJ20" s="8">
        <v>18.5</v>
      </c>
      <c r="AK20" s="8">
        <v>25</v>
      </c>
      <c r="AL20" s="8">
        <v>25.4</v>
      </c>
      <c r="AM20" s="8">
        <v>20</v>
      </c>
      <c r="AN20" s="8">
        <v>30</v>
      </c>
      <c r="AO20" s="8">
        <v>1.79</v>
      </c>
      <c r="AP20" s="8">
        <v>1.61</v>
      </c>
      <c r="AQ20" s="8">
        <v>2.41</v>
      </c>
      <c r="AR20" s="8">
        <v>95</v>
      </c>
      <c r="AS20" s="8">
        <v>1.73</v>
      </c>
      <c r="AT20" s="8">
        <v>1.61</v>
      </c>
      <c r="AU20" s="8">
        <v>2.41</v>
      </c>
      <c r="AV20" s="8">
        <v>91.8</v>
      </c>
      <c r="AW20" s="8">
        <v>17.1</v>
      </c>
      <c r="AX20" s="8">
        <v>16.5</v>
      </c>
      <c r="AY20" s="8">
        <v>20.1</v>
      </c>
      <c r="AZ20" s="8">
        <v>99.3</v>
      </c>
      <c r="BA20" s="8">
        <v>6.07</v>
      </c>
      <c r="BB20" s="8">
        <v>5.72</v>
      </c>
      <c r="BC20" s="8">
        <v>7</v>
      </c>
      <c r="BD20" s="8">
        <v>101.5</v>
      </c>
      <c r="BE20" s="8">
        <v>6.05</v>
      </c>
      <c r="BF20" s="8">
        <v>5.72</v>
      </c>
      <c r="BG20" s="8">
        <v>7</v>
      </c>
      <c r="BH20" s="8">
        <v>101.2</v>
      </c>
      <c r="BI20" s="8">
        <v>1.39</v>
      </c>
      <c r="BJ20" s="8">
        <v>1.26</v>
      </c>
      <c r="BK20" s="8">
        <v>1.88</v>
      </c>
      <c r="BL20" s="8">
        <v>1.34</v>
      </c>
      <c r="BM20" s="8">
        <v>1.26</v>
      </c>
      <c r="BN20" s="8">
        <v>1.88</v>
      </c>
      <c r="BO20" s="8">
        <v>13.3</v>
      </c>
      <c r="BP20" s="8">
        <v>12.9</v>
      </c>
      <c r="BQ20" s="8">
        <v>15.8</v>
      </c>
      <c r="BR20" s="8">
        <v>4.71</v>
      </c>
      <c r="BS20" s="8">
        <v>4.49</v>
      </c>
      <c r="BT20" s="8">
        <v>5.49</v>
      </c>
      <c r="BU20" s="8">
        <v>4.7</v>
      </c>
      <c r="BV20" s="8">
        <v>4.49</v>
      </c>
      <c r="BW20" s="8">
        <v>5.49</v>
      </c>
      <c r="BX20" s="8">
        <v>0.88</v>
      </c>
      <c r="BY20" s="8">
        <v>0.78</v>
      </c>
      <c r="BZ20" s="8">
        <v>1.16</v>
      </c>
      <c r="CA20" s="8">
        <v>0.84</v>
      </c>
      <c r="CB20" s="8">
        <v>0.78</v>
      </c>
      <c r="CC20" s="8">
        <v>1.16</v>
      </c>
      <c r="CD20" s="8">
        <v>8.3</v>
      </c>
      <c r="CE20" s="8">
        <v>8</v>
      </c>
      <c r="CF20" s="8">
        <v>9.9</v>
      </c>
      <c r="CG20" s="8">
        <v>2.94</v>
      </c>
      <c r="CH20" s="8">
        <v>2.79</v>
      </c>
      <c r="CI20" s="8">
        <v>3.41</v>
      </c>
      <c r="CJ20" s="8">
        <v>2.95</v>
      </c>
      <c r="CK20" s="8">
        <v>2.79</v>
      </c>
      <c r="CL20" s="8">
        <v>3.41</v>
      </c>
      <c r="CM20" s="8">
        <v>0.51</v>
      </c>
      <c r="CN20" s="8">
        <v>0.48</v>
      </c>
      <c r="CO20" s="8">
        <v>0.72</v>
      </c>
      <c r="CP20" s="8">
        <v>0.5</v>
      </c>
      <c r="CQ20" s="8">
        <v>0.48</v>
      </c>
      <c r="CR20" s="8">
        <v>0.72</v>
      </c>
      <c r="CS20" s="8">
        <v>5</v>
      </c>
      <c r="CT20" s="8">
        <v>4.9</v>
      </c>
      <c r="CU20" s="8">
        <v>5.9</v>
      </c>
      <c r="CV20" s="8">
        <v>1.77</v>
      </c>
      <c r="CW20" s="8">
        <v>1.7</v>
      </c>
      <c r="CX20" s="8">
        <v>2.08</v>
      </c>
      <c r="CY20" s="8">
        <v>1.75</v>
      </c>
      <c r="CZ20" s="8">
        <v>1.7</v>
      </c>
      <c r="DA20" s="8">
        <v>2.08</v>
      </c>
      <c r="DB20" s="8">
        <v>0.374</v>
      </c>
      <c r="DC20" s="8">
        <v>0.37</v>
      </c>
      <c r="DD20" s="8">
        <v>0.369</v>
      </c>
      <c r="DE20" s="8">
        <v>0.375</v>
      </c>
      <c r="DF20" s="8">
        <v>0.374</v>
      </c>
      <c r="DG20" s="8">
        <v>0.372</v>
      </c>
      <c r="DH20" s="8">
        <v>0.8</v>
      </c>
      <c r="DI20" s="8">
        <v>86</v>
      </c>
      <c r="DJ20" s="8">
        <v>0.8</v>
      </c>
      <c r="DK20" s="8">
        <v>88.2</v>
      </c>
      <c r="DL20" s="8">
        <v>6.1</v>
      </c>
      <c r="DM20" s="8">
        <v>118.7</v>
      </c>
      <c r="DN20" s="8">
        <v>2.2</v>
      </c>
      <c r="DO20" s="8">
        <v>93.9</v>
      </c>
      <c r="DP20" s="8">
        <v>2.2</v>
      </c>
      <c r="DQ20" s="8">
        <v>94.1</v>
      </c>
      <c r="DR20" s="8">
        <v>76</v>
      </c>
      <c r="DS20" s="8">
        <v>55</v>
      </c>
      <c r="DT20" s="8">
        <v>3.3</v>
      </c>
      <c r="DU20" s="8">
        <v>-0.5</v>
      </c>
      <c r="DV20" s="8">
        <v>3.8</v>
      </c>
      <c r="DW20" s="8">
        <v>1203</v>
      </c>
      <c r="DX20" s="8">
        <v>0.83</v>
      </c>
      <c r="DY20" s="8">
        <v>0.75</v>
      </c>
      <c r="DZ20" s="8">
        <v>0.85</v>
      </c>
      <c r="EA20" s="8" t="s">
        <v>91</v>
      </c>
      <c r="EB20" s="8">
        <v>0.4081</v>
      </c>
      <c r="EC20" s="8">
        <v>49.4</v>
      </c>
      <c r="ED20" s="7">
        <v>94</v>
      </c>
      <c r="EE20" s="7">
        <v>90</v>
      </c>
      <c r="EF20" s="7">
        <v>110</v>
      </c>
      <c r="EG20" s="7">
        <v>25.3</v>
      </c>
      <c r="EH20" s="7">
        <v>24.9</v>
      </c>
      <c r="EI20" s="7">
        <v>30.5</v>
      </c>
      <c r="EJ20" s="7">
        <v>27.2</v>
      </c>
      <c r="EK20" s="7">
        <v>23.7</v>
      </c>
      <c r="EL20" s="7">
        <v>2.21</v>
      </c>
      <c r="EM20" s="7">
        <v>2.13</v>
      </c>
      <c r="EN20" s="7">
        <v>2.61</v>
      </c>
      <c r="EO20" s="7">
        <v>73.2</v>
      </c>
      <c r="EP20" s="7">
        <v>15.1</v>
      </c>
      <c r="EQ20" s="7">
        <v>5.1</v>
      </c>
      <c r="ER20" s="7">
        <v>467.5</v>
      </c>
      <c r="ES20" s="7">
        <v>483.9</v>
      </c>
      <c r="ET20" s="7">
        <v>34.2</v>
      </c>
      <c r="EU20" s="7">
        <v>342.2</v>
      </c>
      <c r="EV20" s="7">
        <v>347.3</v>
      </c>
      <c r="EW20" s="7">
        <v>457.4</v>
      </c>
      <c r="EX20" s="7">
        <v>473.3</v>
      </c>
      <c r="EY20" s="7">
        <v>33</v>
      </c>
      <c r="EZ20" s="7">
        <v>335.1</v>
      </c>
      <c r="FA20" s="7">
        <v>339.8</v>
      </c>
      <c r="FB20" s="7">
        <v>402.6</v>
      </c>
      <c r="FC20" s="7">
        <v>417.1</v>
      </c>
      <c r="FD20" s="7">
        <v>28.5</v>
      </c>
      <c r="FE20" s="7">
        <v>294.3</v>
      </c>
      <c r="FF20" s="7">
        <v>296.3</v>
      </c>
      <c r="FG20" s="7">
        <v>361.1</v>
      </c>
      <c r="FH20" s="7">
        <v>375</v>
      </c>
      <c r="FI20" s="7">
        <v>24.4</v>
      </c>
      <c r="FJ20" s="7">
        <v>264.3</v>
      </c>
      <c r="FK20" s="7">
        <v>264.9</v>
      </c>
      <c r="FL20" s="7">
        <v>348.5</v>
      </c>
      <c r="FM20" s="7">
        <v>361.8</v>
      </c>
      <c r="FN20" s="7">
        <v>22.4</v>
      </c>
      <c r="FO20" s="7">
        <v>257.7</v>
      </c>
      <c r="FP20" s="7">
        <v>258</v>
      </c>
      <c r="FQ20" s="7">
        <v>339.3</v>
      </c>
      <c r="FR20" s="7">
        <v>352.8</v>
      </c>
      <c r="FS20" s="7">
        <v>19.8</v>
      </c>
      <c r="FT20" s="7">
        <v>254.3</v>
      </c>
      <c r="FU20" s="7">
        <v>254.9</v>
      </c>
      <c r="FV20" s="7">
        <v>21.5</v>
      </c>
      <c r="FW20" s="7">
        <v>22.3</v>
      </c>
      <c r="FX20" s="7">
        <v>2.2</v>
      </c>
      <c r="FY20" s="7">
        <v>15.8</v>
      </c>
      <c r="FZ20" s="7">
        <v>16.6</v>
      </c>
      <c r="GA20" s="7">
        <v>40</v>
      </c>
      <c r="GB20" s="7">
        <v>40.7</v>
      </c>
      <c r="GC20" s="7">
        <v>3.7</v>
      </c>
      <c r="GD20" s="7">
        <v>31.8</v>
      </c>
      <c r="GE20" s="7">
        <v>33.5</v>
      </c>
      <c r="GF20" s="7">
        <v>29</v>
      </c>
      <c r="GG20" s="7">
        <v>29.4</v>
      </c>
      <c r="GH20" s="7">
        <v>3.5</v>
      </c>
      <c r="GI20" s="7">
        <v>23</v>
      </c>
      <c r="GJ20" s="7">
        <v>23.5</v>
      </c>
      <c r="GK20" s="7">
        <v>5.7</v>
      </c>
      <c r="GL20" s="7">
        <v>5.6</v>
      </c>
      <c r="GM20" s="7">
        <v>7.5</v>
      </c>
      <c r="GN20" s="7">
        <v>6.2</v>
      </c>
      <c r="GO20" s="7">
        <v>6.5</v>
      </c>
      <c r="GP20" s="7">
        <v>6</v>
      </c>
      <c r="GQ20" s="7">
        <v>31.7</v>
      </c>
      <c r="GR20" s="7">
        <v>83.7</v>
      </c>
      <c r="GS20" s="7">
        <v>73.6</v>
      </c>
      <c r="GT20" s="7">
        <v>88.8</v>
      </c>
      <c r="GU20" s="7">
        <v>27.2</v>
      </c>
      <c r="GV20" s="7">
        <v>27.2</v>
      </c>
      <c r="GW20" s="7">
        <v>47.5</v>
      </c>
      <c r="GX20" s="7">
        <v>47.7</v>
      </c>
      <c r="GY20" s="7" t="s">
        <v>364</v>
      </c>
      <c r="GZ20" s="7" t="s">
        <v>364</v>
      </c>
      <c r="HA20" s="7" t="s">
        <v>364</v>
      </c>
      <c r="HB20" s="7" t="s">
        <v>364</v>
      </c>
      <c r="HC20" s="7" t="s">
        <v>364</v>
      </c>
      <c r="HD20" s="7" t="s">
        <v>364</v>
      </c>
      <c r="HE20" s="7" t="s">
        <v>364</v>
      </c>
      <c r="HF20" s="7" t="s">
        <v>364</v>
      </c>
      <c r="HG20" s="7" t="s">
        <v>364</v>
      </c>
      <c r="HH20" s="7" t="s">
        <v>364</v>
      </c>
      <c r="HI20" s="7">
        <v>770</v>
      </c>
      <c r="HJ20" s="7">
        <v>1837</v>
      </c>
    </row>
    <row r="21" spans="1:218" s="7" customFormat="1" ht="13.5" customHeight="1">
      <c r="A21" s="7">
        <v>3</v>
      </c>
      <c r="B21" s="7" t="s">
        <v>899</v>
      </c>
      <c r="C21" s="7">
        <v>165</v>
      </c>
      <c r="D21" s="7" t="s">
        <v>365</v>
      </c>
      <c r="E21" s="8">
        <v>70.1</v>
      </c>
      <c r="F21" s="8">
        <v>49.7</v>
      </c>
      <c r="G21" s="8">
        <v>67.3</v>
      </c>
      <c r="H21" s="8">
        <v>36.2</v>
      </c>
      <c r="I21" s="8">
        <v>29.8</v>
      </c>
      <c r="J21" s="8">
        <v>36.4</v>
      </c>
      <c r="K21" s="8">
        <v>22.6</v>
      </c>
      <c r="L21" s="8">
        <v>18.5</v>
      </c>
      <c r="M21" s="8">
        <v>22.5</v>
      </c>
      <c r="N21" s="8">
        <v>13.6</v>
      </c>
      <c r="O21" s="8">
        <v>11.3</v>
      </c>
      <c r="P21" s="8">
        <v>13.9</v>
      </c>
      <c r="Q21" s="8">
        <v>9.7</v>
      </c>
      <c r="R21" s="8">
        <v>8</v>
      </c>
      <c r="S21" s="8">
        <v>9.8</v>
      </c>
      <c r="T21" s="8">
        <v>3.39</v>
      </c>
      <c r="U21" s="8">
        <v>2.75</v>
      </c>
      <c r="V21" s="8">
        <v>3.37</v>
      </c>
      <c r="W21" s="8">
        <v>20.8</v>
      </c>
      <c r="X21" s="8">
        <v>11.7</v>
      </c>
      <c r="Y21" s="8">
        <v>18.7</v>
      </c>
      <c r="Z21" s="8">
        <v>46.5</v>
      </c>
      <c r="AA21" s="8">
        <v>38.3</v>
      </c>
      <c r="AB21" s="8">
        <v>46.8</v>
      </c>
      <c r="AC21" s="8">
        <v>49.3</v>
      </c>
      <c r="AD21" s="8">
        <v>40.6</v>
      </c>
      <c r="AE21" s="8">
        <v>49.6</v>
      </c>
      <c r="AF21" s="8">
        <v>27.5</v>
      </c>
      <c r="AG21" s="8">
        <v>22.3</v>
      </c>
      <c r="AH21" s="8">
        <v>27.3</v>
      </c>
      <c r="AI21" s="8">
        <v>25.7</v>
      </c>
      <c r="AJ21" s="8">
        <v>18.5</v>
      </c>
      <c r="AK21" s="8">
        <v>25</v>
      </c>
      <c r="AL21" s="8">
        <v>29.7</v>
      </c>
      <c r="AM21" s="8">
        <v>20</v>
      </c>
      <c r="AN21" s="8">
        <v>30</v>
      </c>
      <c r="AO21" s="8">
        <v>2.52</v>
      </c>
      <c r="AP21" s="8">
        <v>1.71</v>
      </c>
      <c r="AQ21" s="8">
        <v>2.57</v>
      </c>
      <c r="AR21" s="8">
        <v>111</v>
      </c>
      <c r="AS21" s="8">
        <v>2.51</v>
      </c>
      <c r="AT21" s="8">
        <v>1.71</v>
      </c>
      <c r="AU21" s="8">
        <v>2.57</v>
      </c>
      <c r="AV21" s="8">
        <v>110.5</v>
      </c>
      <c r="AW21" s="8">
        <v>21.6</v>
      </c>
      <c r="AX21" s="8">
        <v>17.5</v>
      </c>
      <c r="AY21" s="8">
        <v>21.3</v>
      </c>
      <c r="AZ21" s="8">
        <v>105.2</v>
      </c>
      <c r="BA21" s="8">
        <v>8.16</v>
      </c>
      <c r="BB21" s="8">
        <v>6.09</v>
      </c>
      <c r="BC21" s="8">
        <v>7.45</v>
      </c>
      <c r="BD21" s="8">
        <v>113.8</v>
      </c>
      <c r="BE21" s="8">
        <v>8.06</v>
      </c>
      <c r="BF21" s="8">
        <v>6.09</v>
      </c>
      <c r="BG21" s="8">
        <v>7.45</v>
      </c>
      <c r="BH21" s="8">
        <v>112.4</v>
      </c>
      <c r="BI21" s="8">
        <v>1.96</v>
      </c>
      <c r="BJ21" s="8">
        <v>1.34</v>
      </c>
      <c r="BK21" s="8">
        <v>2</v>
      </c>
      <c r="BL21" s="8">
        <v>1.95</v>
      </c>
      <c r="BM21" s="8">
        <v>1.34</v>
      </c>
      <c r="BN21" s="8">
        <v>2</v>
      </c>
      <c r="BO21" s="8">
        <v>16.8</v>
      </c>
      <c r="BP21" s="8">
        <v>13.7</v>
      </c>
      <c r="BQ21" s="8">
        <v>16.8</v>
      </c>
      <c r="BR21" s="8">
        <v>6.34</v>
      </c>
      <c r="BS21" s="8">
        <v>4.77</v>
      </c>
      <c r="BT21" s="8">
        <v>5.83</v>
      </c>
      <c r="BU21" s="8">
        <v>6.26</v>
      </c>
      <c r="BV21" s="8">
        <v>4.77</v>
      </c>
      <c r="BW21" s="8">
        <v>5.83</v>
      </c>
      <c r="BX21" s="8">
        <v>1.23</v>
      </c>
      <c r="BY21" s="8">
        <v>0.83</v>
      </c>
      <c r="BZ21" s="8">
        <v>1.23</v>
      </c>
      <c r="CA21" s="8">
        <v>1.22</v>
      </c>
      <c r="CB21" s="8">
        <v>0.83</v>
      </c>
      <c r="CC21" s="8">
        <v>1.23</v>
      </c>
      <c r="CD21" s="8">
        <v>10.5</v>
      </c>
      <c r="CE21" s="8">
        <v>8.5</v>
      </c>
      <c r="CF21" s="8">
        <v>10.4</v>
      </c>
      <c r="CG21" s="8">
        <v>3.96</v>
      </c>
      <c r="CH21" s="8">
        <v>2.95</v>
      </c>
      <c r="CI21" s="8">
        <v>3.61</v>
      </c>
      <c r="CJ21" s="8">
        <v>3.9</v>
      </c>
      <c r="CK21" s="8">
        <v>2.95</v>
      </c>
      <c r="CL21" s="8">
        <v>3.61</v>
      </c>
      <c r="CM21" s="8">
        <v>0.73</v>
      </c>
      <c r="CN21" s="8">
        <v>0.51</v>
      </c>
      <c r="CO21" s="8">
        <v>0.77</v>
      </c>
      <c r="CP21" s="8">
        <v>0.73</v>
      </c>
      <c r="CQ21" s="8">
        <v>0.51</v>
      </c>
      <c r="CR21" s="8">
        <v>0.77</v>
      </c>
      <c r="CS21" s="8">
        <v>6.3</v>
      </c>
      <c r="CT21" s="8">
        <v>5.2</v>
      </c>
      <c r="CU21" s="8">
        <v>6.4</v>
      </c>
      <c r="CV21" s="8">
        <v>2.38</v>
      </c>
      <c r="CW21" s="8">
        <v>1.82</v>
      </c>
      <c r="CX21" s="8">
        <v>2.22</v>
      </c>
      <c r="CY21" s="8">
        <v>2.36</v>
      </c>
      <c r="CZ21" s="8">
        <v>1.82</v>
      </c>
      <c r="DA21" s="8">
        <v>2.22</v>
      </c>
      <c r="DB21" s="8">
        <v>0.374</v>
      </c>
      <c r="DC21" s="8">
        <v>0.371</v>
      </c>
      <c r="DD21" s="8">
        <v>0.372</v>
      </c>
      <c r="DE21" s="8">
        <v>0.374</v>
      </c>
      <c r="DF21" s="8">
        <v>0.375</v>
      </c>
      <c r="DG21" s="8">
        <v>0.376</v>
      </c>
      <c r="DH21" s="8">
        <v>1.3</v>
      </c>
      <c r="DI21" s="8">
        <v>133.1</v>
      </c>
      <c r="DJ21" s="8">
        <v>1.3</v>
      </c>
      <c r="DK21" s="8">
        <v>134.7</v>
      </c>
      <c r="DL21" s="8">
        <v>10.3</v>
      </c>
      <c r="DM21" s="8">
        <v>187.6</v>
      </c>
      <c r="DN21" s="8">
        <v>3.4</v>
      </c>
      <c r="DO21" s="8">
        <v>134.6</v>
      </c>
      <c r="DP21" s="8">
        <v>3.3</v>
      </c>
      <c r="DQ21" s="8">
        <v>133.8</v>
      </c>
      <c r="DR21" s="8">
        <v>78</v>
      </c>
      <c r="DS21" s="8">
        <v>64</v>
      </c>
      <c r="DT21" s="8">
        <v>-6.1</v>
      </c>
      <c r="DU21" s="8">
        <v>-6.1</v>
      </c>
      <c r="DV21" s="8">
        <v>0</v>
      </c>
      <c r="DW21" s="8">
        <v>1435</v>
      </c>
      <c r="DX21" s="8">
        <v>0.85</v>
      </c>
      <c r="DY21" s="8">
        <v>0.75</v>
      </c>
      <c r="DZ21" s="8">
        <v>0.85</v>
      </c>
      <c r="EA21" s="8" t="s">
        <v>105</v>
      </c>
      <c r="EB21" s="8">
        <v>0.3923</v>
      </c>
      <c r="EC21" s="8">
        <v>77.5</v>
      </c>
      <c r="ED21" s="7">
        <v>120</v>
      </c>
      <c r="EE21" s="7">
        <v>90</v>
      </c>
      <c r="EF21" s="7">
        <v>110</v>
      </c>
      <c r="EG21" s="7">
        <v>32.4</v>
      </c>
      <c r="EH21" s="7">
        <v>26.5</v>
      </c>
      <c r="EI21" s="7">
        <v>32.3</v>
      </c>
      <c r="EJ21" s="7">
        <v>31.9</v>
      </c>
      <c r="EK21" s="7">
        <v>27.6</v>
      </c>
      <c r="EL21" s="7">
        <v>2.76</v>
      </c>
      <c r="EM21" s="7">
        <v>2.27</v>
      </c>
      <c r="EN21" s="7">
        <v>2.77</v>
      </c>
      <c r="EO21" s="7">
        <v>73.4</v>
      </c>
      <c r="EP21" s="7">
        <v>18.1</v>
      </c>
      <c r="EQ21" s="7">
        <v>7.6</v>
      </c>
      <c r="ER21" s="7">
        <v>374.5</v>
      </c>
      <c r="ES21" s="7">
        <v>373</v>
      </c>
      <c r="ET21" s="7">
        <v>30.3</v>
      </c>
      <c r="EU21" s="7">
        <v>249.8</v>
      </c>
      <c r="EV21" s="7">
        <v>255.2</v>
      </c>
      <c r="EW21" s="7">
        <v>364.8</v>
      </c>
      <c r="EX21" s="7">
        <v>364.1</v>
      </c>
      <c r="EY21" s="7">
        <v>29.8</v>
      </c>
      <c r="EZ21" s="7">
        <v>243.8</v>
      </c>
      <c r="FA21" s="7">
        <v>248.5</v>
      </c>
      <c r="FB21" s="7">
        <v>318.7</v>
      </c>
      <c r="FC21" s="7">
        <v>319.5</v>
      </c>
      <c r="FD21" s="7">
        <v>25.7</v>
      </c>
      <c r="FE21" s="7">
        <v>214.6</v>
      </c>
      <c r="FF21" s="7">
        <v>218.1</v>
      </c>
      <c r="FG21" s="7">
        <v>284.1</v>
      </c>
      <c r="FH21" s="7">
        <v>286.1</v>
      </c>
      <c r="FI21" s="7">
        <v>21.6</v>
      </c>
      <c r="FJ21" s="7">
        <v>190.9</v>
      </c>
      <c r="FK21" s="7">
        <v>193.8</v>
      </c>
      <c r="FL21" s="7">
        <v>273.3</v>
      </c>
      <c r="FM21" s="7">
        <v>276.1</v>
      </c>
      <c r="FN21" s="7">
        <v>19.9</v>
      </c>
      <c r="FO21" s="7">
        <v>185.9</v>
      </c>
      <c r="FP21" s="7">
        <v>188.5</v>
      </c>
      <c r="FQ21" s="7">
        <v>265.1</v>
      </c>
      <c r="FR21" s="7">
        <v>268.5</v>
      </c>
      <c r="FS21" s="7">
        <v>17.6</v>
      </c>
      <c r="FT21" s="7">
        <v>183.6</v>
      </c>
      <c r="FU21" s="7">
        <v>186</v>
      </c>
      <c r="FV21" s="7">
        <v>18.5</v>
      </c>
      <c r="FW21" s="7">
        <v>17.8</v>
      </c>
      <c r="FX21" s="7">
        <v>1.6</v>
      </c>
      <c r="FY21" s="7">
        <v>11.9</v>
      </c>
      <c r="FZ21" s="7">
        <v>12.1</v>
      </c>
      <c r="GA21" s="7">
        <v>33.3</v>
      </c>
      <c r="GB21" s="7">
        <v>32.8</v>
      </c>
      <c r="GC21" s="7">
        <v>3.7</v>
      </c>
      <c r="GD21" s="7">
        <v>24.3</v>
      </c>
      <c r="GE21" s="7">
        <v>25.1</v>
      </c>
      <c r="GF21" s="7">
        <v>23.8</v>
      </c>
      <c r="GG21" s="7">
        <v>22.9</v>
      </c>
      <c r="GH21" s="7">
        <v>3.6</v>
      </c>
      <c r="GI21" s="7">
        <v>18</v>
      </c>
      <c r="GJ21" s="7">
        <v>18.2</v>
      </c>
      <c r="GK21" s="7">
        <v>6</v>
      </c>
      <c r="GL21" s="7">
        <v>5.9</v>
      </c>
      <c r="GM21" s="7">
        <v>8.2</v>
      </c>
      <c r="GN21" s="7">
        <v>6.5</v>
      </c>
      <c r="GO21" s="7">
        <v>6.6</v>
      </c>
      <c r="GP21" s="7">
        <v>6.3</v>
      </c>
      <c r="GQ21" s="7">
        <v>35.6</v>
      </c>
      <c r="GR21" s="7">
        <v>94.4</v>
      </c>
      <c r="GS21" s="7">
        <v>84.6</v>
      </c>
      <c r="GT21" s="7">
        <v>99.6</v>
      </c>
      <c r="GU21" s="7">
        <v>32.1</v>
      </c>
      <c r="GV21" s="7">
        <v>31.9</v>
      </c>
      <c r="GW21" s="7">
        <v>55.6</v>
      </c>
      <c r="GX21" s="7">
        <v>55.4</v>
      </c>
      <c r="GY21" s="7" t="s">
        <v>364</v>
      </c>
      <c r="GZ21" s="7" t="s">
        <v>364</v>
      </c>
      <c r="HA21" s="7" t="s">
        <v>364</v>
      </c>
      <c r="HB21" s="7" t="s">
        <v>364</v>
      </c>
      <c r="HC21" s="7" t="s">
        <v>364</v>
      </c>
      <c r="HD21" s="7" t="s">
        <v>364</v>
      </c>
      <c r="HE21" s="7" t="s">
        <v>364</v>
      </c>
      <c r="HF21" s="7" t="s">
        <v>364</v>
      </c>
      <c r="HG21" s="7" t="s">
        <v>364</v>
      </c>
      <c r="HH21" s="7" t="s">
        <v>364</v>
      </c>
      <c r="HI21" s="7">
        <v>770</v>
      </c>
      <c r="HJ21" s="7">
        <v>2912</v>
      </c>
    </row>
    <row r="22" spans="1:218" s="7" customFormat="1" ht="13.5" customHeight="1">
      <c r="A22" s="7">
        <v>4</v>
      </c>
      <c r="B22" s="7" t="s">
        <v>899</v>
      </c>
      <c r="C22" s="7">
        <v>164</v>
      </c>
      <c r="D22" s="7" t="s">
        <v>365</v>
      </c>
      <c r="E22" s="8">
        <v>60.8</v>
      </c>
      <c r="F22" s="8">
        <v>49.1</v>
      </c>
      <c r="G22" s="8">
        <v>66.5</v>
      </c>
      <c r="H22" s="8">
        <v>36.4</v>
      </c>
      <c r="I22" s="8">
        <v>29.4</v>
      </c>
      <c r="J22" s="8">
        <v>36</v>
      </c>
      <c r="K22" s="8">
        <v>22.4</v>
      </c>
      <c r="L22" s="8">
        <v>18.3</v>
      </c>
      <c r="M22" s="8">
        <v>22.3</v>
      </c>
      <c r="N22" s="8">
        <v>14</v>
      </c>
      <c r="O22" s="8">
        <v>11.2</v>
      </c>
      <c r="P22" s="8">
        <v>13.6</v>
      </c>
      <c r="Q22" s="8">
        <v>9.7</v>
      </c>
      <c r="R22" s="8">
        <v>7.9</v>
      </c>
      <c r="S22" s="8">
        <v>9.7</v>
      </c>
      <c r="T22" s="8">
        <v>3.5</v>
      </c>
      <c r="U22" s="8">
        <v>2.73</v>
      </c>
      <c r="V22" s="8">
        <v>3.33</v>
      </c>
      <c r="W22" s="8">
        <v>11.2</v>
      </c>
      <c r="X22" s="8">
        <v>11.6</v>
      </c>
      <c r="Y22" s="8">
        <v>18.5</v>
      </c>
      <c r="Z22" s="8">
        <v>46.7</v>
      </c>
      <c r="AA22" s="8">
        <v>37.8</v>
      </c>
      <c r="AB22" s="8">
        <v>46.2</v>
      </c>
      <c r="AC22" s="8">
        <v>49.6</v>
      </c>
      <c r="AD22" s="8">
        <v>40.1</v>
      </c>
      <c r="AE22" s="8">
        <v>49</v>
      </c>
      <c r="AF22" s="8">
        <v>27.3</v>
      </c>
      <c r="AG22" s="8">
        <v>22</v>
      </c>
      <c r="AH22" s="8">
        <v>27</v>
      </c>
      <c r="AI22" s="8">
        <v>22.6</v>
      </c>
      <c r="AJ22" s="8">
        <v>18.5</v>
      </c>
      <c r="AK22" s="8">
        <v>25</v>
      </c>
      <c r="AL22" s="8">
        <v>18.4</v>
      </c>
      <c r="AM22" s="8">
        <v>20</v>
      </c>
      <c r="AN22" s="8">
        <v>30</v>
      </c>
      <c r="AO22" s="8">
        <v>2.46</v>
      </c>
      <c r="AP22" s="8">
        <v>1.69</v>
      </c>
      <c r="AQ22" s="8">
        <v>2.53</v>
      </c>
      <c r="AR22" s="8">
        <v>114.7</v>
      </c>
      <c r="AS22" s="8">
        <v>2.47</v>
      </c>
      <c r="AT22" s="8">
        <v>1.69</v>
      </c>
      <c r="AU22" s="8">
        <v>2.53</v>
      </c>
      <c r="AV22" s="8">
        <v>115</v>
      </c>
      <c r="AW22" s="8">
        <v>20.8</v>
      </c>
      <c r="AX22" s="8">
        <v>17.3</v>
      </c>
      <c r="AY22" s="8">
        <v>21.1</v>
      </c>
      <c r="AZ22" s="8">
        <v>106.6</v>
      </c>
      <c r="BA22" s="8">
        <v>7.88</v>
      </c>
      <c r="BB22" s="8">
        <v>6.01</v>
      </c>
      <c r="BC22" s="8">
        <v>7.35</v>
      </c>
      <c r="BD22" s="8">
        <v>116.1</v>
      </c>
      <c r="BE22" s="8">
        <v>7.72</v>
      </c>
      <c r="BF22" s="8">
        <v>6.01</v>
      </c>
      <c r="BG22" s="8">
        <v>7.35</v>
      </c>
      <c r="BH22" s="8">
        <v>113.8</v>
      </c>
      <c r="BI22" s="8">
        <v>1.91</v>
      </c>
      <c r="BJ22" s="8">
        <v>1.32</v>
      </c>
      <c r="BK22" s="8">
        <v>1.98</v>
      </c>
      <c r="BL22" s="8">
        <v>1.92</v>
      </c>
      <c r="BM22" s="8">
        <v>1.32</v>
      </c>
      <c r="BN22" s="8">
        <v>1.98</v>
      </c>
      <c r="BO22" s="8">
        <v>16.2</v>
      </c>
      <c r="BP22" s="8">
        <v>13.5</v>
      </c>
      <c r="BQ22" s="8">
        <v>16.6</v>
      </c>
      <c r="BR22" s="8">
        <v>6.14</v>
      </c>
      <c r="BS22" s="8">
        <v>4.72</v>
      </c>
      <c r="BT22" s="8">
        <v>5.76</v>
      </c>
      <c r="BU22" s="8">
        <v>6.03</v>
      </c>
      <c r="BV22" s="8">
        <v>4.72</v>
      </c>
      <c r="BW22" s="8">
        <v>5.76</v>
      </c>
      <c r="BX22" s="8">
        <v>1.18</v>
      </c>
      <c r="BY22" s="8">
        <v>0.82</v>
      </c>
      <c r="BZ22" s="8">
        <v>1.22</v>
      </c>
      <c r="CA22" s="8">
        <v>1.19</v>
      </c>
      <c r="CB22" s="8">
        <v>0.82</v>
      </c>
      <c r="CC22" s="8">
        <v>1.22</v>
      </c>
      <c r="CD22" s="8">
        <v>10</v>
      </c>
      <c r="CE22" s="8">
        <v>8.4</v>
      </c>
      <c r="CF22" s="8">
        <v>10.3</v>
      </c>
      <c r="CG22" s="8">
        <v>3.8</v>
      </c>
      <c r="CH22" s="8">
        <v>2.93</v>
      </c>
      <c r="CI22" s="8">
        <v>3.57</v>
      </c>
      <c r="CJ22" s="8">
        <v>3.7</v>
      </c>
      <c r="CK22" s="8">
        <v>2.93</v>
      </c>
      <c r="CL22" s="8">
        <v>3.57</v>
      </c>
      <c r="CM22" s="8">
        <v>0.73</v>
      </c>
      <c r="CN22" s="8">
        <v>0.5</v>
      </c>
      <c r="CO22" s="8">
        <v>0.76</v>
      </c>
      <c r="CP22" s="8">
        <v>0.73</v>
      </c>
      <c r="CQ22" s="8">
        <v>0.5</v>
      </c>
      <c r="CR22" s="8">
        <v>0.76</v>
      </c>
      <c r="CS22" s="8">
        <v>6.2</v>
      </c>
      <c r="CT22" s="8">
        <v>5.1</v>
      </c>
      <c r="CU22" s="8">
        <v>6.3</v>
      </c>
      <c r="CV22" s="8">
        <v>2.34</v>
      </c>
      <c r="CW22" s="8">
        <v>1.79</v>
      </c>
      <c r="CX22" s="8">
        <v>2.19</v>
      </c>
      <c r="CY22" s="8">
        <v>2.33</v>
      </c>
      <c r="CZ22" s="8">
        <v>1.79</v>
      </c>
      <c r="DA22" s="8">
        <v>2.19</v>
      </c>
      <c r="DB22" s="8">
        <v>0.384</v>
      </c>
      <c r="DC22" s="8">
        <v>0.379</v>
      </c>
      <c r="DD22" s="8">
        <v>0.378</v>
      </c>
      <c r="DE22" s="8">
        <v>0.385</v>
      </c>
      <c r="DF22" s="8">
        <v>0.381</v>
      </c>
      <c r="DG22" s="8">
        <v>0.386</v>
      </c>
      <c r="DH22" s="8">
        <v>0.6</v>
      </c>
      <c r="DI22" s="8">
        <v>65.8</v>
      </c>
      <c r="DJ22" s="8">
        <v>0.6</v>
      </c>
      <c r="DK22" s="8">
        <v>65.2</v>
      </c>
      <c r="DL22" s="8">
        <v>5.2</v>
      </c>
      <c r="DM22" s="8">
        <v>96.2</v>
      </c>
      <c r="DN22" s="8">
        <v>1.9</v>
      </c>
      <c r="DO22" s="8">
        <v>76.9</v>
      </c>
      <c r="DP22" s="8">
        <v>1.9</v>
      </c>
      <c r="DQ22" s="8">
        <v>75.5</v>
      </c>
      <c r="DR22" s="8">
        <v>85</v>
      </c>
      <c r="DS22" s="8">
        <v>60.8</v>
      </c>
      <c r="DT22" s="8">
        <v>0</v>
      </c>
      <c r="DU22" s="8">
        <v>0</v>
      </c>
      <c r="DV22" s="8">
        <v>0</v>
      </c>
      <c r="DW22" s="8">
        <v>1441</v>
      </c>
      <c r="DX22" s="8">
        <v>0.78</v>
      </c>
      <c r="DY22" s="8">
        <v>0.75</v>
      </c>
      <c r="DZ22" s="8">
        <v>0.85</v>
      </c>
      <c r="EA22" s="8" t="s">
        <v>91</v>
      </c>
      <c r="EB22" s="8">
        <v>0.449</v>
      </c>
      <c r="EC22" s="8">
        <v>46.4</v>
      </c>
      <c r="ED22" s="7">
        <v>105</v>
      </c>
      <c r="EE22" s="7">
        <v>90</v>
      </c>
      <c r="EF22" s="7">
        <v>110</v>
      </c>
      <c r="EG22" s="7">
        <v>32.1</v>
      </c>
      <c r="EH22" s="7">
        <v>26.2</v>
      </c>
      <c r="EI22" s="7">
        <v>32</v>
      </c>
      <c r="EJ22" s="7">
        <v>28.5</v>
      </c>
      <c r="EK22" s="7">
        <v>25.8</v>
      </c>
      <c r="EL22" s="7">
        <v>2.91</v>
      </c>
      <c r="EM22" s="7">
        <v>2.24</v>
      </c>
      <c r="EN22" s="7">
        <v>2.74</v>
      </c>
      <c r="EO22" s="7">
        <v>73.4</v>
      </c>
      <c r="EP22" s="7">
        <v>18.4</v>
      </c>
      <c r="EQ22" s="7">
        <v>4.2</v>
      </c>
      <c r="ER22" s="7">
        <v>341.8</v>
      </c>
      <c r="ES22" s="7">
        <v>342.8</v>
      </c>
      <c r="ET22" s="7">
        <v>24.1</v>
      </c>
      <c r="EU22" s="7">
        <v>231.8</v>
      </c>
      <c r="EV22" s="7">
        <v>234.5</v>
      </c>
      <c r="EW22" s="7">
        <v>334.8</v>
      </c>
      <c r="EX22" s="7">
        <v>334.5</v>
      </c>
      <c r="EY22" s="7">
        <v>23.3</v>
      </c>
      <c r="EZ22" s="7">
        <v>226.3</v>
      </c>
      <c r="FA22" s="7">
        <v>229.9</v>
      </c>
      <c r="FB22" s="7">
        <v>300</v>
      </c>
      <c r="FC22" s="7">
        <v>298.9</v>
      </c>
      <c r="FD22" s="7">
        <v>20.5</v>
      </c>
      <c r="FE22" s="7">
        <v>200.7</v>
      </c>
      <c r="FF22" s="7">
        <v>205.5</v>
      </c>
      <c r="FG22" s="7">
        <v>271</v>
      </c>
      <c r="FH22" s="7">
        <v>270.5</v>
      </c>
      <c r="FI22" s="7">
        <v>17.6</v>
      </c>
      <c r="FJ22" s="7">
        <v>180.7</v>
      </c>
      <c r="FK22" s="7">
        <v>185.7</v>
      </c>
      <c r="FL22" s="7">
        <v>261.5</v>
      </c>
      <c r="FM22" s="7">
        <v>260.8</v>
      </c>
      <c r="FN22" s="7">
        <v>16.2</v>
      </c>
      <c r="FO22" s="7">
        <v>176.1</v>
      </c>
      <c r="FP22" s="7">
        <v>181.3</v>
      </c>
      <c r="FQ22" s="7">
        <v>253.6</v>
      </c>
      <c r="FR22" s="7">
        <v>253.6</v>
      </c>
      <c r="FS22" s="7">
        <v>14.2</v>
      </c>
      <c r="FT22" s="7">
        <v>174</v>
      </c>
      <c r="FU22" s="7">
        <v>179.2</v>
      </c>
      <c r="FV22" s="7">
        <v>14</v>
      </c>
      <c r="FW22" s="7">
        <v>14.6</v>
      </c>
      <c r="FX22" s="7">
        <v>1.3</v>
      </c>
      <c r="FY22" s="7">
        <v>9.9</v>
      </c>
      <c r="FZ22" s="7">
        <v>9.6</v>
      </c>
      <c r="GA22" s="7">
        <v>26.7</v>
      </c>
      <c r="GB22" s="7">
        <v>26.6</v>
      </c>
      <c r="GC22" s="7">
        <v>2.5</v>
      </c>
      <c r="GD22" s="7">
        <v>20.6</v>
      </c>
      <c r="GE22" s="7">
        <v>20.1</v>
      </c>
      <c r="GF22" s="7">
        <v>20.3</v>
      </c>
      <c r="GG22" s="7">
        <v>20.8</v>
      </c>
      <c r="GH22" s="7">
        <v>2.8</v>
      </c>
      <c r="GI22" s="7">
        <v>15.7</v>
      </c>
      <c r="GJ22" s="7">
        <v>15.5</v>
      </c>
      <c r="GK22" s="7">
        <v>5.1</v>
      </c>
      <c r="GL22" s="7">
        <v>5.1</v>
      </c>
      <c r="GM22" s="7">
        <v>7.1</v>
      </c>
      <c r="GN22" s="7">
        <v>5.9</v>
      </c>
      <c r="GO22" s="7">
        <v>5.6</v>
      </c>
      <c r="GP22" s="7">
        <v>5.5</v>
      </c>
      <c r="GQ22" s="7">
        <v>33.1</v>
      </c>
      <c r="GR22" s="7">
        <v>89.1</v>
      </c>
      <c r="GS22" s="7">
        <v>73.1</v>
      </c>
      <c r="GT22" s="7">
        <v>93.7</v>
      </c>
      <c r="GU22" s="7">
        <v>28.5</v>
      </c>
      <c r="GV22" s="7">
        <v>28.5</v>
      </c>
      <c r="GW22" s="7">
        <v>51.1</v>
      </c>
      <c r="GX22" s="7">
        <v>50.7</v>
      </c>
      <c r="GY22" s="7" t="s">
        <v>364</v>
      </c>
      <c r="GZ22" s="7" t="s">
        <v>364</v>
      </c>
      <c r="HA22" s="7" t="s">
        <v>364</v>
      </c>
      <c r="HB22" s="7" t="s">
        <v>364</v>
      </c>
      <c r="HC22" s="7" t="s">
        <v>364</v>
      </c>
      <c r="HD22" s="7" t="s">
        <v>364</v>
      </c>
      <c r="HE22" s="7" t="s">
        <v>364</v>
      </c>
      <c r="HF22" s="7" t="s">
        <v>364</v>
      </c>
      <c r="HG22" s="7" t="s">
        <v>364</v>
      </c>
      <c r="HH22" s="7" t="s">
        <v>364</v>
      </c>
      <c r="HI22" s="7">
        <v>770</v>
      </c>
      <c r="HJ22" s="7">
        <v>2911</v>
      </c>
    </row>
    <row r="23" spans="1:218" s="7" customFormat="1" ht="13.5" customHeight="1">
      <c r="A23" s="7">
        <v>5</v>
      </c>
      <c r="B23" s="7" t="s">
        <v>899</v>
      </c>
      <c r="C23" s="7">
        <v>163</v>
      </c>
      <c r="D23" s="7" t="s">
        <v>365</v>
      </c>
      <c r="E23" s="8">
        <v>50.9</v>
      </c>
      <c r="F23" s="8">
        <v>48.5</v>
      </c>
      <c r="G23" s="8">
        <v>65.7</v>
      </c>
      <c r="H23" s="8">
        <v>29.7</v>
      </c>
      <c r="I23" s="8">
        <v>29.1</v>
      </c>
      <c r="J23" s="8">
        <v>35.5</v>
      </c>
      <c r="K23" s="8">
        <v>18.6</v>
      </c>
      <c r="L23" s="8">
        <v>18</v>
      </c>
      <c r="M23" s="8">
        <v>22</v>
      </c>
      <c r="N23" s="8">
        <v>11.1</v>
      </c>
      <c r="O23" s="8">
        <v>11.1</v>
      </c>
      <c r="P23" s="8">
        <v>13.5</v>
      </c>
      <c r="Q23" s="8">
        <v>8</v>
      </c>
      <c r="R23" s="8">
        <v>7.8</v>
      </c>
      <c r="S23" s="8">
        <v>9.6</v>
      </c>
      <c r="T23" s="8">
        <v>2.89</v>
      </c>
      <c r="U23" s="8">
        <v>2.69</v>
      </c>
      <c r="V23" s="8">
        <v>3.29</v>
      </c>
      <c r="W23" s="8">
        <v>10.3</v>
      </c>
      <c r="X23" s="8">
        <v>11.4</v>
      </c>
      <c r="Y23" s="8">
        <v>18.3</v>
      </c>
      <c r="Z23" s="8">
        <v>38.2</v>
      </c>
      <c r="AA23" s="8">
        <v>37.3</v>
      </c>
      <c r="AB23" s="8">
        <v>45.7</v>
      </c>
      <c r="AC23" s="8">
        <v>40.6</v>
      </c>
      <c r="AD23" s="8">
        <v>39.6</v>
      </c>
      <c r="AE23" s="8">
        <v>48.4</v>
      </c>
      <c r="AF23" s="8">
        <v>22.2</v>
      </c>
      <c r="AG23" s="8">
        <v>21.7</v>
      </c>
      <c r="AH23" s="8">
        <v>26.5</v>
      </c>
      <c r="AI23" s="8">
        <v>19.2</v>
      </c>
      <c r="AJ23" s="8">
        <v>18.5</v>
      </c>
      <c r="AK23" s="8">
        <v>25</v>
      </c>
      <c r="AL23" s="8">
        <v>20.3</v>
      </c>
      <c r="AM23" s="8">
        <v>20</v>
      </c>
      <c r="AN23" s="8">
        <v>30</v>
      </c>
      <c r="AO23" s="8">
        <v>1.95</v>
      </c>
      <c r="AP23" s="8">
        <v>1.66</v>
      </c>
      <c r="AQ23" s="8">
        <v>2.5</v>
      </c>
      <c r="AR23" s="8">
        <v>104.9</v>
      </c>
      <c r="AS23" s="8">
        <v>1.89</v>
      </c>
      <c r="AT23" s="8">
        <v>1.66</v>
      </c>
      <c r="AU23" s="8">
        <v>2.5</v>
      </c>
      <c r="AV23" s="8">
        <v>101.8</v>
      </c>
      <c r="AW23" s="8">
        <v>18</v>
      </c>
      <c r="AX23" s="8">
        <v>17.1</v>
      </c>
      <c r="AY23" s="8">
        <v>20.9</v>
      </c>
      <c r="AZ23" s="8">
        <v>106.4</v>
      </c>
      <c r="BA23" s="8">
        <v>5.95</v>
      </c>
      <c r="BB23" s="8">
        <v>5.94</v>
      </c>
      <c r="BC23" s="8">
        <v>7.26</v>
      </c>
      <c r="BD23" s="8">
        <v>101.1</v>
      </c>
      <c r="BE23" s="8">
        <v>5.92</v>
      </c>
      <c r="BF23" s="8">
        <v>5.94</v>
      </c>
      <c r="BG23" s="8">
        <v>7.26</v>
      </c>
      <c r="BH23" s="8">
        <v>100.7</v>
      </c>
      <c r="BI23" s="8">
        <v>1.52</v>
      </c>
      <c r="BJ23" s="8">
        <v>1.3</v>
      </c>
      <c r="BK23" s="8">
        <v>1.96</v>
      </c>
      <c r="BL23" s="8">
        <v>1.47</v>
      </c>
      <c r="BM23" s="8">
        <v>1.3</v>
      </c>
      <c r="BN23" s="8">
        <v>1.96</v>
      </c>
      <c r="BO23" s="8">
        <v>14</v>
      </c>
      <c r="BP23" s="8">
        <v>13.4</v>
      </c>
      <c r="BQ23" s="8">
        <v>16.4</v>
      </c>
      <c r="BR23" s="8">
        <v>4.62</v>
      </c>
      <c r="BS23" s="8">
        <v>4.66</v>
      </c>
      <c r="BT23" s="8">
        <v>5.7</v>
      </c>
      <c r="BU23" s="8">
        <v>4.6</v>
      </c>
      <c r="BV23" s="8">
        <v>4.66</v>
      </c>
      <c r="BW23" s="8">
        <v>5.7</v>
      </c>
      <c r="BX23" s="8">
        <v>0.95</v>
      </c>
      <c r="BY23" s="8">
        <v>0.8</v>
      </c>
      <c r="BZ23" s="8">
        <v>1.22</v>
      </c>
      <c r="CA23" s="8">
        <v>0.92</v>
      </c>
      <c r="CB23" s="8">
        <v>0.8</v>
      </c>
      <c r="CC23" s="8">
        <v>1.22</v>
      </c>
      <c r="CD23" s="8">
        <v>8.8</v>
      </c>
      <c r="CE23" s="8">
        <v>8.4</v>
      </c>
      <c r="CF23" s="8">
        <v>10.2</v>
      </c>
      <c r="CG23" s="8">
        <v>2.9</v>
      </c>
      <c r="CH23" s="8">
        <v>2.89</v>
      </c>
      <c r="CI23" s="8">
        <v>3.53</v>
      </c>
      <c r="CJ23" s="8">
        <v>2.89</v>
      </c>
      <c r="CK23" s="8">
        <v>2.89</v>
      </c>
      <c r="CL23" s="8">
        <v>3.53</v>
      </c>
      <c r="CM23" s="8">
        <v>0.57</v>
      </c>
      <c r="CN23" s="8">
        <v>0.5</v>
      </c>
      <c r="CO23" s="8">
        <v>0.74</v>
      </c>
      <c r="CP23" s="8">
        <v>0.55</v>
      </c>
      <c r="CQ23" s="8">
        <v>0.5</v>
      </c>
      <c r="CR23" s="8">
        <v>0.74</v>
      </c>
      <c r="CS23" s="8">
        <v>5.2</v>
      </c>
      <c r="CT23" s="8">
        <v>5</v>
      </c>
      <c r="CU23" s="8">
        <v>6.2</v>
      </c>
      <c r="CV23" s="8">
        <v>1.72</v>
      </c>
      <c r="CW23" s="8">
        <v>1.77</v>
      </c>
      <c r="CX23" s="8">
        <v>2.17</v>
      </c>
      <c r="CY23" s="8">
        <v>1.71</v>
      </c>
      <c r="CZ23" s="8">
        <v>1.77</v>
      </c>
      <c r="DA23" s="8">
        <v>2.17</v>
      </c>
      <c r="DB23" s="8">
        <v>0.374</v>
      </c>
      <c r="DC23" s="8">
        <v>0.377</v>
      </c>
      <c r="DD23" s="8">
        <v>0.377</v>
      </c>
      <c r="DE23" s="8">
        <v>0.374</v>
      </c>
      <c r="DF23" s="8">
        <v>0.373</v>
      </c>
      <c r="DG23" s="8">
        <v>0.372</v>
      </c>
      <c r="DH23" s="8">
        <v>0.6</v>
      </c>
      <c r="DI23" s="8">
        <v>66.3</v>
      </c>
      <c r="DJ23" s="8">
        <v>0.7</v>
      </c>
      <c r="DK23" s="8">
        <v>68.8</v>
      </c>
      <c r="DL23" s="8">
        <v>4.8</v>
      </c>
      <c r="DM23" s="8">
        <v>89.4</v>
      </c>
      <c r="DN23" s="8">
        <v>1.6</v>
      </c>
      <c r="DO23" s="8">
        <v>66.8</v>
      </c>
      <c r="DP23" s="8">
        <v>1.6</v>
      </c>
      <c r="DQ23" s="8">
        <v>66.9</v>
      </c>
      <c r="DR23" s="8">
        <v>74</v>
      </c>
      <c r="DS23" s="8">
        <v>57.1</v>
      </c>
      <c r="DT23" s="8">
        <v>6.2</v>
      </c>
      <c r="DU23" s="8">
        <v>2.8</v>
      </c>
      <c r="DV23" s="8">
        <v>3.4</v>
      </c>
      <c r="DW23" s="8">
        <v>1247</v>
      </c>
      <c r="DX23" s="8">
        <v>0.86</v>
      </c>
      <c r="DY23" s="8">
        <v>0.75</v>
      </c>
      <c r="DZ23" s="8">
        <v>0.85</v>
      </c>
      <c r="EA23" s="8" t="s">
        <v>91</v>
      </c>
      <c r="EB23" s="8">
        <v>0.4361</v>
      </c>
      <c r="EC23" s="8">
        <v>42.2</v>
      </c>
      <c r="ED23" s="7">
        <v>89</v>
      </c>
      <c r="EE23" s="7">
        <v>90</v>
      </c>
      <c r="EF23" s="7">
        <v>110</v>
      </c>
      <c r="EG23" s="7">
        <v>26.6</v>
      </c>
      <c r="EH23" s="7">
        <v>25.8</v>
      </c>
      <c r="EI23" s="7">
        <v>31.6</v>
      </c>
      <c r="EJ23" s="7">
        <v>26.1</v>
      </c>
      <c r="EK23" s="7">
        <v>23</v>
      </c>
      <c r="EL23" s="7">
        <v>2.43</v>
      </c>
      <c r="EM23" s="7">
        <v>2.21</v>
      </c>
      <c r="EN23" s="7">
        <v>2.71</v>
      </c>
      <c r="EO23" s="7">
        <v>73</v>
      </c>
      <c r="EP23" s="7">
        <v>15.3</v>
      </c>
      <c r="EQ23" s="7">
        <v>3.9</v>
      </c>
      <c r="ER23" s="7">
        <v>444.3</v>
      </c>
      <c r="ES23" s="7">
        <v>457.6</v>
      </c>
      <c r="ET23" s="7">
        <v>31</v>
      </c>
      <c r="EU23" s="7">
        <v>385.3</v>
      </c>
      <c r="EV23" s="7">
        <v>391.9</v>
      </c>
      <c r="EW23" s="7">
        <v>437.7</v>
      </c>
      <c r="EX23" s="7">
        <v>450.2</v>
      </c>
      <c r="EY23" s="7">
        <v>30.1</v>
      </c>
      <c r="EZ23" s="7">
        <v>378.2</v>
      </c>
      <c r="FA23" s="7">
        <v>384.8</v>
      </c>
      <c r="FB23" s="7">
        <v>395.4</v>
      </c>
      <c r="FC23" s="7">
        <v>407.7</v>
      </c>
      <c r="FD23" s="7">
        <v>26.2</v>
      </c>
      <c r="FE23" s="7">
        <v>335.8</v>
      </c>
      <c r="FF23" s="7">
        <v>340.1</v>
      </c>
      <c r="FG23" s="7">
        <v>359.2</v>
      </c>
      <c r="FH23" s="7">
        <v>372.1</v>
      </c>
      <c r="FI23" s="7">
        <v>22.1</v>
      </c>
      <c r="FJ23" s="7">
        <v>300.1</v>
      </c>
      <c r="FK23" s="7">
        <v>303.4</v>
      </c>
      <c r="FL23" s="7">
        <v>348.5</v>
      </c>
      <c r="FM23" s="7">
        <v>361.1</v>
      </c>
      <c r="FN23" s="7">
        <v>20.1</v>
      </c>
      <c r="FO23" s="7">
        <v>291.2</v>
      </c>
      <c r="FP23" s="7">
        <v>294.4</v>
      </c>
      <c r="FQ23" s="7">
        <v>341.6</v>
      </c>
      <c r="FR23" s="7">
        <v>354.5</v>
      </c>
      <c r="FS23" s="7">
        <v>18.4</v>
      </c>
      <c r="FT23" s="7">
        <v>284.3</v>
      </c>
      <c r="FU23" s="7">
        <v>287.4</v>
      </c>
      <c r="FV23" s="7">
        <v>15.3</v>
      </c>
      <c r="FW23" s="7">
        <v>16.5</v>
      </c>
      <c r="FX23" s="7">
        <v>1.7</v>
      </c>
      <c r="FY23" s="7">
        <v>15.8</v>
      </c>
      <c r="FZ23" s="7">
        <v>16.8</v>
      </c>
      <c r="GA23" s="7">
        <v>33.8</v>
      </c>
      <c r="GB23" s="7">
        <v>33.4</v>
      </c>
      <c r="GC23" s="7">
        <v>3.2</v>
      </c>
      <c r="GD23" s="7">
        <v>35.1</v>
      </c>
      <c r="GE23" s="7">
        <v>36.1</v>
      </c>
      <c r="GF23" s="7">
        <v>25.7</v>
      </c>
      <c r="GG23" s="7">
        <v>25.3</v>
      </c>
      <c r="GH23" s="7">
        <v>2.3</v>
      </c>
      <c r="GI23" s="7">
        <v>25.6</v>
      </c>
      <c r="GJ23" s="7">
        <v>25.9</v>
      </c>
      <c r="GK23" s="7">
        <v>4.9</v>
      </c>
      <c r="GL23" s="7">
        <v>4.7</v>
      </c>
      <c r="GM23" s="7">
        <v>7</v>
      </c>
      <c r="GN23" s="7">
        <v>6</v>
      </c>
      <c r="GO23" s="7">
        <v>6.1</v>
      </c>
      <c r="GP23" s="7">
        <v>5.5</v>
      </c>
      <c r="GQ23" s="7">
        <v>31.4</v>
      </c>
      <c r="GR23" s="7">
        <v>84.4</v>
      </c>
      <c r="GS23" s="7">
        <v>75</v>
      </c>
      <c r="GT23" s="7">
        <v>87</v>
      </c>
      <c r="GU23" s="7">
        <v>26.2</v>
      </c>
      <c r="GV23" s="7">
        <v>26.1</v>
      </c>
      <c r="GW23" s="7">
        <v>45.6</v>
      </c>
      <c r="GX23" s="7">
        <v>45.6</v>
      </c>
      <c r="GY23" s="7" t="s">
        <v>364</v>
      </c>
      <c r="GZ23" s="7" t="s">
        <v>364</v>
      </c>
      <c r="HA23" s="7" t="s">
        <v>364</v>
      </c>
      <c r="HB23" s="7" t="s">
        <v>364</v>
      </c>
      <c r="HC23" s="7" t="s">
        <v>364</v>
      </c>
      <c r="HD23" s="7" t="s">
        <v>364</v>
      </c>
      <c r="HE23" s="7" t="s">
        <v>364</v>
      </c>
      <c r="HF23" s="7" t="s">
        <v>364</v>
      </c>
      <c r="HG23" s="7" t="s">
        <v>364</v>
      </c>
      <c r="HH23" s="7" t="s">
        <v>364</v>
      </c>
      <c r="HI23" s="7">
        <v>770</v>
      </c>
      <c r="HJ23" s="7">
        <v>2960</v>
      </c>
    </row>
    <row r="24" spans="1:218" s="7" customFormat="1" ht="13.5" customHeight="1">
      <c r="A24" s="7">
        <v>6</v>
      </c>
      <c r="B24" s="7" t="s">
        <v>899</v>
      </c>
      <c r="C24" s="7">
        <v>165</v>
      </c>
      <c r="D24" s="7" t="s">
        <v>365</v>
      </c>
      <c r="E24" s="8">
        <v>62.8</v>
      </c>
      <c r="F24" s="8">
        <v>49.7</v>
      </c>
      <c r="G24" s="8">
        <v>67.3</v>
      </c>
      <c r="H24" s="8">
        <v>37.2</v>
      </c>
      <c r="I24" s="8">
        <v>29.8</v>
      </c>
      <c r="J24" s="8">
        <v>36.4</v>
      </c>
      <c r="K24" s="8">
        <v>23.4</v>
      </c>
      <c r="L24" s="8">
        <v>18.5</v>
      </c>
      <c r="M24" s="8">
        <v>22.5</v>
      </c>
      <c r="N24" s="8">
        <v>13.8</v>
      </c>
      <c r="O24" s="8">
        <v>11.3</v>
      </c>
      <c r="P24" s="8">
        <v>13.9</v>
      </c>
      <c r="Q24" s="8">
        <v>10.2</v>
      </c>
      <c r="R24" s="8">
        <v>8</v>
      </c>
      <c r="S24" s="8">
        <v>9.8</v>
      </c>
      <c r="T24" s="8">
        <v>3.61</v>
      </c>
      <c r="U24" s="8">
        <v>2.75</v>
      </c>
      <c r="V24" s="8">
        <v>3.37</v>
      </c>
      <c r="W24" s="8">
        <v>11.8</v>
      </c>
      <c r="X24" s="8">
        <v>11.7</v>
      </c>
      <c r="Y24" s="8">
        <v>18.7</v>
      </c>
      <c r="Z24" s="8">
        <v>47.9</v>
      </c>
      <c r="AA24" s="8">
        <v>38.3</v>
      </c>
      <c r="AB24" s="8">
        <v>46.8</v>
      </c>
      <c r="AC24" s="8">
        <v>51</v>
      </c>
      <c r="AD24" s="8">
        <v>40.6</v>
      </c>
      <c r="AE24" s="8">
        <v>49.6</v>
      </c>
      <c r="AF24" s="8">
        <v>28.5</v>
      </c>
      <c r="AG24" s="8">
        <v>22.3</v>
      </c>
      <c r="AH24" s="8">
        <v>27.3</v>
      </c>
      <c r="AI24" s="8">
        <v>23.1</v>
      </c>
      <c r="AJ24" s="8">
        <v>18.5</v>
      </c>
      <c r="AK24" s="8">
        <v>25</v>
      </c>
      <c r="AL24" s="8">
        <v>18.8</v>
      </c>
      <c r="AM24" s="8">
        <v>20</v>
      </c>
      <c r="AN24" s="8">
        <v>30</v>
      </c>
      <c r="AO24" s="8">
        <v>2.59</v>
      </c>
      <c r="AP24" s="8">
        <v>1.71</v>
      </c>
      <c r="AQ24" s="8">
        <v>2.57</v>
      </c>
      <c r="AR24" s="8">
        <v>118.5</v>
      </c>
      <c r="AS24" s="8">
        <v>2.44</v>
      </c>
      <c r="AT24" s="8">
        <v>1.71</v>
      </c>
      <c r="AU24" s="8">
        <v>2.57</v>
      </c>
      <c r="AV24" s="8">
        <v>111.7</v>
      </c>
      <c r="AW24" s="8">
        <v>21.4</v>
      </c>
      <c r="AX24" s="8">
        <v>17.5</v>
      </c>
      <c r="AY24" s="8">
        <v>21.3</v>
      </c>
      <c r="AZ24" s="8">
        <v>107.7</v>
      </c>
      <c r="BA24" s="8">
        <v>7.99</v>
      </c>
      <c r="BB24" s="8">
        <v>6.09</v>
      </c>
      <c r="BC24" s="8">
        <v>7.45</v>
      </c>
      <c r="BD24" s="8">
        <v>115.6</v>
      </c>
      <c r="BE24" s="8">
        <v>7.76</v>
      </c>
      <c r="BF24" s="8">
        <v>6.09</v>
      </c>
      <c r="BG24" s="8">
        <v>7.45</v>
      </c>
      <c r="BH24" s="8">
        <v>112.2</v>
      </c>
      <c r="BI24" s="8">
        <v>2.01</v>
      </c>
      <c r="BJ24" s="8">
        <v>1.34</v>
      </c>
      <c r="BK24" s="8">
        <v>2</v>
      </c>
      <c r="BL24" s="8">
        <v>1.9</v>
      </c>
      <c r="BM24" s="8">
        <v>1.34</v>
      </c>
      <c r="BN24" s="8">
        <v>2</v>
      </c>
      <c r="BO24" s="8">
        <v>16.6</v>
      </c>
      <c r="BP24" s="8">
        <v>13.7</v>
      </c>
      <c r="BQ24" s="8">
        <v>16.8</v>
      </c>
      <c r="BR24" s="8">
        <v>6.2</v>
      </c>
      <c r="BS24" s="8">
        <v>4.77</v>
      </c>
      <c r="BT24" s="8">
        <v>5.83</v>
      </c>
      <c r="BU24" s="8">
        <v>6.02</v>
      </c>
      <c r="BV24" s="8">
        <v>4.77</v>
      </c>
      <c r="BW24" s="8">
        <v>5.83</v>
      </c>
      <c r="BX24" s="8">
        <v>1.26</v>
      </c>
      <c r="BY24" s="8">
        <v>0.83</v>
      </c>
      <c r="BZ24" s="8">
        <v>1.23</v>
      </c>
      <c r="CA24" s="8">
        <v>1.19</v>
      </c>
      <c r="CB24" s="8">
        <v>0.83</v>
      </c>
      <c r="CC24" s="8">
        <v>1.23</v>
      </c>
      <c r="CD24" s="8">
        <v>10.4</v>
      </c>
      <c r="CE24" s="8">
        <v>8.5</v>
      </c>
      <c r="CF24" s="8">
        <v>10.4</v>
      </c>
      <c r="CG24" s="8">
        <v>3.92</v>
      </c>
      <c r="CH24" s="8">
        <v>2.95</v>
      </c>
      <c r="CI24" s="8">
        <v>3.61</v>
      </c>
      <c r="CJ24" s="8">
        <v>3.79</v>
      </c>
      <c r="CK24" s="8">
        <v>2.95</v>
      </c>
      <c r="CL24" s="8">
        <v>3.61</v>
      </c>
      <c r="CM24" s="8">
        <v>0.75</v>
      </c>
      <c r="CN24" s="8">
        <v>0.51</v>
      </c>
      <c r="CO24" s="8">
        <v>0.77</v>
      </c>
      <c r="CP24" s="8">
        <v>0.71</v>
      </c>
      <c r="CQ24" s="8">
        <v>0.51</v>
      </c>
      <c r="CR24" s="8">
        <v>0.77</v>
      </c>
      <c r="CS24" s="8">
        <v>6.2</v>
      </c>
      <c r="CT24" s="8">
        <v>5.2</v>
      </c>
      <c r="CU24" s="8">
        <v>6.4</v>
      </c>
      <c r="CV24" s="8">
        <v>2.28</v>
      </c>
      <c r="CW24" s="8">
        <v>1.82</v>
      </c>
      <c r="CX24" s="8">
        <v>2.22</v>
      </c>
      <c r="CY24" s="8">
        <v>2.23</v>
      </c>
      <c r="CZ24" s="8">
        <v>1.82</v>
      </c>
      <c r="DA24" s="8">
        <v>2.22</v>
      </c>
      <c r="DB24" s="8">
        <v>0.371</v>
      </c>
      <c r="DC24" s="8">
        <v>0.374</v>
      </c>
      <c r="DD24" s="8">
        <v>0.373</v>
      </c>
      <c r="DE24" s="8">
        <v>0.371</v>
      </c>
      <c r="DF24" s="8">
        <v>0.367</v>
      </c>
      <c r="DG24" s="8">
        <v>0.371</v>
      </c>
      <c r="DH24" s="8">
        <v>0.6</v>
      </c>
      <c r="DI24" s="8">
        <v>64.6</v>
      </c>
      <c r="DJ24" s="8">
        <v>0.7</v>
      </c>
      <c r="DK24" s="8">
        <v>69.8</v>
      </c>
      <c r="DL24" s="8">
        <v>5.6</v>
      </c>
      <c r="DM24" s="8">
        <v>102</v>
      </c>
      <c r="DN24" s="8">
        <v>2</v>
      </c>
      <c r="DO24" s="8">
        <v>78.7</v>
      </c>
      <c r="DP24" s="8">
        <v>1.9</v>
      </c>
      <c r="DQ24" s="8">
        <v>77.2</v>
      </c>
      <c r="DR24" s="8">
        <v>86</v>
      </c>
      <c r="DS24" s="8">
        <v>62.8</v>
      </c>
      <c r="DT24" s="8">
        <v>0</v>
      </c>
      <c r="DU24" s="8">
        <v>0</v>
      </c>
      <c r="DV24" s="8">
        <v>0</v>
      </c>
      <c r="DW24" s="8">
        <v>1472</v>
      </c>
      <c r="DX24" s="8">
        <v>0.79</v>
      </c>
      <c r="DY24" s="8">
        <v>0.75</v>
      </c>
      <c r="DZ24" s="8">
        <v>0.85</v>
      </c>
      <c r="EA24" s="8" t="s">
        <v>91</v>
      </c>
      <c r="EB24" s="8">
        <v>0.4538</v>
      </c>
      <c r="EC24" s="8">
        <v>42.4</v>
      </c>
      <c r="ED24" s="7">
        <v>107</v>
      </c>
      <c r="EE24" s="7">
        <v>90</v>
      </c>
      <c r="EF24" s="7">
        <v>110</v>
      </c>
      <c r="EG24" s="7">
        <v>33.5</v>
      </c>
      <c r="EH24" s="7">
        <v>26.5</v>
      </c>
      <c r="EI24" s="7">
        <v>32.3</v>
      </c>
      <c r="EJ24" s="7">
        <v>29.1</v>
      </c>
      <c r="EK24" s="7">
        <v>25.8</v>
      </c>
      <c r="EL24" s="7">
        <v>3.06</v>
      </c>
      <c r="EM24" s="7">
        <v>2.27</v>
      </c>
      <c r="EN24" s="7">
        <v>2.77</v>
      </c>
      <c r="EO24" s="7">
        <v>73</v>
      </c>
      <c r="EP24" s="7">
        <v>18.7</v>
      </c>
      <c r="EQ24" s="7">
        <v>4.3</v>
      </c>
      <c r="ER24" s="7">
        <v>359.3</v>
      </c>
      <c r="ES24" s="7">
        <v>383.3</v>
      </c>
      <c r="ET24" s="7">
        <v>26.5</v>
      </c>
      <c r="EU24" s="7">
        <v>262.2</v>
      </c>
      <c r="EV24" s="7">
        <v>274.5</v>
      </c>
      <c r="EW24" s="7">
        <v>351.1</v>
      </c>
      <c r="EX24" s="7">
        <v>374.8</v>
      </c>
      <c r="EY24" s="7">
        <v>25.6</v>
      </c>
      <c r="EZ24" s="7">
        <v>255.8</v>
      </c>
      <c r="FA24" s="7">
        <v>268.1</v>
      </c>
      <c r="FB24" s="7">
        <v>309.5</v>
      </c>
      <c r="FC24" s="7">
        <v>330.7</v>
      </c>
      <c r="FD24" s="7">
        <v>21.8</v>
      </c>
      <c r="FE24" s="7">
        <v>219.4</v>
      </c>
      <c r="FF24" s="7">
        <v>231.1</v>
      </c>
      <c r="FG24" s="7">
        <v>277.5</v>
      </c>
      <c r="FH24" s="7">
        <v>297.3</v>
      </c>
      <c r="FI24" s="7">
        <v>18</v>
      </c>
      <c r="FJ24" s="7">
        <v>193.7</v>
      </c>
      <c r="FK24" s="7">
        <v>204.5</v>
      </c>
      <c r="FL24" s="7">
        <v>267.3</v>
      </c>
      <c r="FM24" s="7">
        <v>286.4</v>
      </c>
      <c r="FN24" s="7">
        <v>16.3</v>
      </c>
      <c r="FO24" s="7">
        <v>188.5</v>
      </c>
      <c r="FP24" s="7">
        <v>198.8</v>
      </c>
      <c r="FQ24" s="7">
        <v>259.5</v>
      </c>
      <c r="FR24" s="7">
        <v>278.2</v>
      </c>
      <c r="FS24" s="7">
        <v>13.6</v>
      </c>
      <c r="FT24" s="7">
        <v>186.6</v>
      </c>
      <c r="FU24" s="7">
        <v>196.1</v>
      </c>
      <c r="FV24" s="7">
        <v>16.5</v>
      </c>
      <c r="FW24" s="7">
        <v>17.7</v>
      </c>
      <c r="FX24" s="7">
        <v>1.8</v>
      </c>
      <c r="FY24" s="7">
        <v>13.8</v>
      </c>
      <c r="FZ24" s="7">
        <v>14</v>
      </c>
      <c r="GA24" s="7">
        <v>30.7</v>
      </c>
      <c r="GB24" s="7">
        <v>32.3</v>
      </c>
      <c r="GC24" s="7">
        <v>3.5</v>
      </c>
      <c r="GD24" s="7">
        <v>27.5</v>
      </c>
      <c r="GE24" s="7">
        <v>28.2</v>
      </c>
      <c r="GF24" s="7">
        <v>22.3</v>
      </c>
      <c r="GG24" s="7">
        <v>23.3</v>
      </c>
      <c r="GH24" s="7">
        <v>3.8</v>
      </c>
      <c r="GI24" s="7">
        <v>18.9</v>
      </c>
      <c r="GJ24" s="7">
        <v>19.6</v>
      </c>
      <c r="GK24" s="7">
        <v>5.7</v>
      </c>
      <c r="GL24" s="7">
        <v>5.6</v>
      </c>
      <c r="GM24" s="7">
        <v>9.3</v>
      </c>
      <c r="GN24" s="7">
        <v>7.2</v>
      </c>
      <c r="GO24" s="7">
        <v>7</v>
      </c>
      <c r="GP24" s="7">
        <v>6.4</v>
      </c>
      <c r="GQ24" s="7">
        <v>32.9</v>
      </c>
      <c r="GR24" s="7">
        <v>90.8</v>
      </c>
      <c r="GS24" s="7">
        <v>74.9</v>
      </c>
      <c r="GT24" s="7">
        <v>95.1</v>
      </c>
      <c r="GU24" s="7">
        <v>29.3</v>
      </c>
      <c r="GV24" s="7">
        <v>29.1</v>
      </c>
      <c r="GW24" s="7">
        <v>52.5</v>
      </c>
      <c r="GX24" s="7">
        <v>52.2</v>
      </c>
      <c r="GY24" s="7" t="s">
        <v>364</v>
      </c>
      <c r="GZ24" s="7" t="s">
        <v>364</v>
      </c>
      <c r="HA24" s="7" t="s">
        <v>364</v>
      </c>
      <c r="HB24" s="7" t="s">
        <v>364</v>
      </c>
      <c r="HC24" s="7" t="s">
        <v>364</v>
      </c>
      <c r="HD24" s="7" t="s">
        <v>364</v>
      </c>
      <c r="HE24" s="7" t="s">
        <v>364</v>
      </c>
      <c r="HF24" s="7" t="s">
        <v>364</v>
      </c>
      <c r="HG24" s="7" t="s">
        <v>364</v>
      </c>
      <c r="HH24" s="7" t="s">
        <v>364</v>
      </c>
      <c r="HI24" s="7">
        <v>770</v>
      </c>
      <c r="HJ24" s="7">
        <v>2918</v>
      </c>
    </row>
    <row r="25" spans="1:218" s="7" customFormat="1" ht="13.5" customHeight="1">
      <c r="A25" s="7">
        <v>7</v>
      </c>
      <c r="B25" s="7" t="s">
        <v>899</v>
      </c>
      <c r="C25" s="7" t="s">
        <v>927</v>
      </c>
      <c r="D25" s="7" t="s">
        <v>365</v>
      </c>
      <c r="E25" s="8">
        <v>54.9</v>
      </c>
      <c r="F25" s="8">
        <v>49.3</v>
      </c>
      <c r="G25" s="8">
        <v>66.7</v>
      </c>
      <c r="H25" s="8">
        <v>32.1</v>
      </c>
      <c r="I25" s="8">
        <v>29.5</v>
      </c>
      <c r="J25" s="8">
        <v>36.1</v>
      </c>
      <c r="K25" s="8">
        <v>20</v>
      </c>
      <c r="L25" s="8">
        <v>18.4</v>
      </c>
      <c r="M25" s="8">
        <v>22.4</v>
      </c>
      <c r="N25" s="8">
        <v>12.1</v>
      </c>
      <c r="O25" s="8">
        <v>11.3</v>
      </c>
      <c r="P25" s="8">
        <v>13.8</v>
      </c>
      <c r="Q25" s="8">
        <v>8.7</v>
      </c>
      <c r="R25" s="8">
        <v>7.9</v>
      </c>
      <c r="S25" s="8">
        <v>9.7</v>
      </c>
      <c r="T25" s="8">
        <v>3.12</v>
      </c>
      <c r="U25" s="8">
        <v>2.74</v>
      </c>
      <c r="V25" s="8">
        <v>3.34</v>
      </c>
      <c r="W25" s="8">
        <v>11</v>
      </c>
      <c r="X25" s="8">
        <v>11.6</v>
      </c>
      <c r="Y25" s="8">
        <v>18.6</v>
      </c>
      <c r="Z25" s="8">
        <v>41.3</v>
      </c>
      <c r="AA25" s="8">
        <v>38</v>
      </c>
      <c r="AB25" s="8">
        <v>46.4</v>
      </c>
      <c r="AC25" s="8">
        <v>43.9</v>
      </c>
      <c r="AD25" s="8">
        <v>40.2</v>
      </c>
      <c r="AE25" s="8">
        <v>49.2</v>
      </c>
      <c r="AF25" s="8">
        <v>24.1</v>
      </c>
      <c r="AG25" s="8">
        <v>22.1</v>
      </c>
      <c r="AH25" s="8">
        <v>27.1</v>
      </c>
      <c r="AI25" s="8">
        <v>20.3</v>
      </c>
      <c r="AJ25" s="8">
        <v>18.5</v>
      </c>
      <c r="AK25" s="8">
        <v>25</v>
      </c>
      <c r="AL25" s="8">
        <v>20.1</v>
      </c>
      <c r="AM25" s="8">
        <v>20</v>
      </c>
      <c r="AN25" s="8">
        <v>30</v>
      </c>
      <c r="AO25" s="8">
        <v>2.08</v>
      </c>
      <c r="AP25" s="8">
        <v>1.7</v>
      </c>
      <c r="AQ25" s="8">
        <v>2.54</v>
      </c>
      <c r="AR25" s="8">
        <v>103.8</v>
      </c>
      <c r="AS25" s="8">
        <v>1.99</v>
      </c>
      <c r="AT25" s="8">
        <v>1.7</v>
      </c>
      <c r="AU25" s="8">
        <v>2.54</v>
      </c>
      <c r="AV25" s="8">
        <v>99.4</v>
      </c>
      <c r="AW25" s="8">
        <v>18.6</v>
      </c>
      <c r="AX25" s="8">
        <v>17.4</v>
      </c>
      <c r="AY25" s="8">
        <v>21.2</v>
      </c>
      <c r="AZ25" s="8">
        <v>102.2</v>
      </c>
      <c r="BA25" s="8">
        <v>6.88</v>
      </c>
      <c r="BB25" s="8">
        <v>6.04</v>
      </c>
      <c r="BC25" s="8">
        <v>7.38</v>
      </c>
      <c r="BD25" s="8">
        <v>108.4</v>
      </c>
      <c r="BE25" s="8">
        <v>6.84</v>
      </c>
      <c r="BF25" s="8">
        <v>6.04</v>
      </c>
      <c r="BG25" s="8">
        <v>7.38</v>
      </c>
      <c r="BH25" s="8">
        <v>107.8</v>
      </c>
      <c r="BI25" s="8">
        <v>1.62</v>
      </c>
      <c r="BJ25" s="8">
        <v>1.33</v>
      </c>
      <c r="BK25" s="8">
        <v>1.99</v>
      </c>
      <c r="BL25" s="8">
        <v>1.55</v>
      </c>
      <c r="BM25" s="8">
        <v>1.33</v>
      </c>
      <c r="BN25" s="8">
        <v>1.99</v>
      </c>
      <c r="BO25" s="8">
        <v>14.5</v>
      </c>
      <c r="BP25" s="8">
        <v>13.6</v>
      </c>
      <c r="BQ25" s="8">
        <v>16.6</v>
      </c>
      <c r="BR25" s="8">
        <v>5.35</v>
      </c>
      <c r="BS25" s="8">
        <v>4.73</v>
      </c>
      <c r="BT25" s="8">
        <v>5.79</v>
      </c>
      <c r="BU25" s="8">
        <v>5.32</v>
      </c>
      <c r="BV25" s="8">
        <v>4.73</v>
      </c>
      <c r="BW25" s="8">
        <v>5.79</v>
      </c>
      <c r="BX25" s="8">
        <v>1.01</v>
      </c>
      <c r="BY25" s="8">
        <v>0.83</v>
      </c>
      <c r="BZ25" s="8">
        <v>1.23</v>
      </c>
      <c r="CA25" s="8">
        <v>0.97</v>
      </c>
      <c r="CB25" s="8">
        <v>0.83</v>
      </c>
      <c r="CC25" s="8">
        <v>1.23</v>
      </c>
      <c r="CD25" s="8">
        <v>9</v>
      </c>
      <c r="CE25" s="8">
        <v>8.5</v>
      </c>
      <c r="CF25" s="8">
        <v>10.3</v>
      </c>
      <c r="CG25" s="8">
        <v>3.34</v>
      </c>
      <c r="CH25" s="8">
        <v>2.93</v>
      </c>
      <c r="CI25" s="8">
        <v>3.59</v>
      </c>
      <c r="CJ25" s="8">
        <v>3.31</v>
      </c>
      <c r="CK25" s="8">
        <v>2.93</v>
      </c>
      <c r="CL25" s="8">
        <v>3.59</v>
      </c>
      <c r="CM25" s="8">
        <v>0.61</v>
      </c>
      <c r="CN25" s="8">
        <v>0.5</v>
      </c>
      <c r="CO25" s="8">
        <v>0.76</v>
      </c>
      <c r="CP25" s="8">
        <v>0.58</v>
      </c>
      <c r="CQ25" s="8">
        <v>0.5</v>
      </c>
      <c r="CR25" s="8">
        <v>0.76</v>
      </c>
      <c r="CS25" s="8">
        <v>5.5</v>
      </c>
      <c r="CT25" s="8">
        <v>5.1</v>
      </c>
      <c r="CU25" s="8">
        <v>6.3</v>
      </c>
      <c r="CV25" s="8">
        <v>2.01</v>
      </c>
      <c r="CW25" s="8">
        <v>1.8</v>
      </c>
      <c r="CX25" s="8">
        <v>2.2</v>
      </c>
      <c r="CY25" s="8">
        <v>2.01</v>
      </c>
      <c r="CZ25" s="8">
        <v>1.8</v>
      </c>
      <c r="DA25" s="8">
        <v>2.2</v>
      </c>
      <c r="DB25" s="8">
        <v>0.377</v>
      </c>
      <c r="DC25" s="8">
        <v>0.377</v>
      </c>
      <c r="DD25" s="8">
        <v>0.377</v>
      </c>
      <c r="DE25" s="8">
        <v>0.377</v>
      </c>
      <c r="DF25" s="8">
        <v>0.376</v>
      </c>
      <c r="DG25" s="8">
        <v>0.377</v>
      </c>
      <c r="DH25" s="8">
        <v>0.7</v>
      </c>
      <c r="DI25" s="8">
        <v>68.1</v>
      </c>
      <c r="DJ25" s="8">
        <v>0.7</v>
      </c>
      <c r="DK25" s="8">
        <v>71.9</v>
      </c>
      <c r="DL25" s="8">
        <v>5</v>
      </c>
      <c r="DM25" s="8">
        <v>92.4</v>
      </c>
      <c r="DN25" s="8">
        <v>1.9</v>
      </c>
      <c r="DO25" s="8">
        <v>75</v>
      </c>
      <c r="DP25" s="8">
        <v>1.9</v>
      </c>
      <c r="DQ25" s="8">
        <v>74.6</v>
      </c>
      <c r="DR25" s="8">
        <v>77</v>
      </c>
      <c r="DS25" s="8">
        <v>58</v>
      </c>
      <c r="DT25" s="8">
        <v>3.1</v>
      </c>
      <c r="DU25" s="8">
        <v>2.3</v>
      </c>
      <c r="DV25" s="8">
        <v>0.8</v>
      </c>
      <c r="DW25" s="8">
        <v>1318</v>
      </c>
      <c r="DX25" s="8">
        <v>0.81</v>
      </c>
      <c r="DY25" s="8">
        <v>0.75</v>
      </c>
      <c r="DZ25" s="8">
        <v>0.85</v>
      </c>
      <c r="EA25" s="8" t="s">
        <v>91</v>
      </c>
      <c r="EB25" s="8">
        <v>0.439</v>
      </c>
      <c r="EC25" s="8">
        <v>43.2</v>
      </c>
      <c r="ED25" s="7">
        <v>95</v>
      </c>
      <c r="EE25" s="7">
        <v>90</v>
      </c>
      <c r="EF25" s="7">
        <v>110</v>
      </c>
      <c r="EG25" s="7">
        <v>28.7</v>
      </c>
      <c r="EH25" s="7">
        <v>26.3</v>
      </c>
      <c r="EI25" s="7">
        <v>32.1</v>
      </c>
      <c r="EJ25" s="7">
        <v>26.7</v>
      </c>
      <c r="EK25" s="7">
        <v>23.5</v>
      </c>
      <c r="EL25" s="7">
        <v>2.6</v>
      </c>
      <c r="EM25" s="7">
        <v>2.25</v>
      </c>
      <c r="EN25" s="7">
        <v>2.75</v>
      </c>
      <c r="EO25" s="7">
        <v>73.2</v>
      </c>
      <c r="EP25" s="7">
        <v>16.3</v>
      </c>
      <c r="EQ25" s="7">
        <v>4.1</v>
      </c>
      <c r="ER25" s="7">
        <v>405.1</v>
      </c>
      <c r="ES25" s="7">
        <v>421.5</v>
      </c>
      <c r="ET25" s="7">
        <v>29.9</v>
      </c>
      <c r="EU25" s="7">
        <v>303.1</v>
      </c>
      <c r="EV25" s="7">
        <v>303.7</v>
      </c>
      <c r="EW25" s="7">
        <v>398.2</v>
      </c>
      <c r="EX25" s="7">
        <v>414.4</v>
      </c>
      <c r="EY25" s="7">
        <v>29</v>
      </c>
      <c r="EZ25" s="7">
        <v>296.7</v>
      </c>
      <c r="FA25" s="7">
        <v>297.8</v>
      </c>
      <c r="FB25" s="7">
        <v>360.9</v>
      </c>
      <c r="FC25" s="7">
        <v>376.9</v>
      </c>
      <c r="FD25" s="7">
        <v>25.5</v>
      </c>
      <c r="FE25" s="7">
        <v>261</v>
      </c>
      <c r="FF25" s="7">
        <v>263.3</v>
      </c>
      <c r="FG25" s="7">
        <v>326</v>
      </c>
      <c r="FH25" s="7">
        <v>342.5</v>
      </c>
      <c r="FI25" s="7">
        <v>21.6</v>
      </c>
      <c r="FJ25" s="7">
        <v>234.4</v>
      </c>
      <c r="FK25" s="7">
        <v>236.1</v>
      </c>
      <c r="FL25" s="7">
        <v>315</v>
      </c>
      <c r="FM25" s="7">
        <v>331.3</v>
      </c>
      <c r="FN25" s="7">
        <v>19.7</v>
      </c>
      <c r="FO25" s="7">
        <v>228.1</v>
      </c>
      <c r="FP25" s="7">
        <v>229.9</v>
      </c>
      <c r="FQ25" s="7">
        <v>306.9</v>
      </c>
      <c r="FR25" s="7">
        <v>322.9</v>
      </c>
      <c r="FS25" s="7">
        <v>17.5</v>
      </c>
      <c r="FT25" s="7">
        <v>224.8</v>
      </c>
      <c r="FU25" s="7">
        <v>226.4</v>
      </c>
      <c r="FV25" s="7">
        <v>14.6</v>
      </c>
      <c r="FW25" s="7">
        <v>14.5</v>
      </c>
      <c r="FX25" s="7">
        <v>1.7</v>
      </c>
      <c r="FY25" s="7">
        <v>14</v>
      </c>
      <c r="FZ25" s="7">
        <v>13</v>
      </c>
      <c r="GA25" s="7">
        <v>31.5</v>
      </c>
      <c r="GB25" s="7">
        <v>30.9</v>
      </c>
      <c r="GC25" s="7">
        <v>2.9</v>
      </c>
      <c r="GD25" s="7">
        <v>28.2</v>
      </c>
      <c r="GE25" s="7">
        <v>28</v>
      </c>
      <c r="GF25" s="7">
        <v>24.4</v>
      </c>
      <c r="GG25" s="7">
        <v>23.9</v>
      </c>
      <c r="GH25" s="7">
        <v>3.4</v>
      </c>
      <c r="GI25" s="7">
        <v>20.8</v>
      </c>
      <c r="GJ25" s="7">
        <v>21</v>
      </c>
      <c r="GK25" s="7">
        <v>5</v>
      </c>
      <c r="GL25" s="7">
        <v>4.7</v>
      </c>
      <c r="GM25" s="7">
        <v>6.6</v>
      </c>
      <c r="GN25" s="7">
        <v>6.2</v>
      </c>
      <c r="GO25" s="7">
        <v>6.1</v>
      </c>
      <c r="GP25" s="7">
        <v>5.5</v>
      </c>
      <c r="GQ25" s="7">
        <v>31.7</v>
      </c>
      <c r="GR25" s="7">
        <v>85.1</v>
      </c>
      <c r="GS25" s="7">
        <v>72.6</v>
      </c>
      <c r="GT25" s="7">
        <v>90</v>
      </c>
      <c r="GU25" s="7">
        <v>26.8</v>
      </c>
      <c r="GV25" s="7">
        <v>26.7</v>
      </c>
      <c r="GW25" s="7">
        <v>48.5</v>
      </c>
      <c r="GX25" s="7">
        <v>48.4</v>
      </c>
      <c r="GY25" s="7" t="s">
        <v>364</v>
      </c>
      <c r="GZ25" s="7" t="s">
        <v>364</v>
      </c>
      <c r="HA25" s="7" t="s">
        <v>364</v>
      </c>
      <c r="HB25" s="7" t="s">
        <v>364</v>
      </c>
      <c r="HC25" s="7" t="s">
        <v>364</v>
      </c>
      <c r="HD25" s="7" t="s">
        <v>364</v>
      </c>
      <c r="HE25" s="7" t="s">
        <v>364</v>
      </c>
      <c r="HF25" s="7" t="s">
        <v>364</v>
      </c>
      <c r="HG25" s="7" t="s">
        <v>364</v>
      </c>
      <c r="HH25" s="7" t="s">
        <v>364</v>
      </c>
      <c r="HI25" s="7">
        <v>770</v>
      </c>
      <c r="HJ25" s="7">
        <v>2941</v>
      </c>
    </row>
    <row r="26" spans="1:218" s="7" customFormat="1" ht="13.5" customHeight="1">
      <c r="A26" s="7">
        <v>8</v>
      </c>
      <c r="B26" s="7" t="s">
        <v>899</v>
      </c>
      <c r="C26" s="7">
        <v>166</v>
      </c>
      <c r="D26" s="7" t="s">
        <v>365</v>
      </c>
      <c r="E26" s="8">
        <v>58.5</v>
      </c>
      <c r="F26" s="8">
        <v>50.3</v>
      </c>
      <c r="G26" s="8">
        <v>68.1</v>
      </c>
      <c r="H26" s="8">
        <v>32.3</v>
      </c>
      <c r="I26" s="8">
        <v>30.1</v>
      </c>
      <c r="J26" s="8">
        <v>36.8</v>
      </c>
      <c r="K26" s="8">
        <v>20.1</v>
      </c>
      <c r="L26" s="8">
        <v>18.7</v>
      </c>
      <c r="M26" s="8">
        <v>22.9</v>
      </c>
      <c r="N26" s="8">
        <v>12.2</v>
      </c>
      <c r="O26" s="8">
        <v>11.4</v>
      </c>
      <c r="P26" s="8">
        <v>14</v>
      </c>
      <c r="Q26" s="8">
        <v>8.7</v>
      </c>
      <c r="R26" s="8">
        <v>8.1</v>
      </c>
      <c r="S26" s="8">
        <v>9.9</v>
      </c>
      <c r="T26" s="8">
        <v>3.02</v>
      </c>
      <c r="U26" s="8">
        <v>2.79</v>
      </c>
      <c r="V26" s="8">
        <v>3.41</v>
      </c>
      <c r="W26" s="8">
        <v>14.5</v>
      </c>
      <c r="X26" s="8">
        <v>11.9</v>
      </c>
      <c r="Y26" s="8">
        <v>19</v>
      </c>
      <c r="Z26" s="8">
        <v>41.5</v>
      </c>
      <c r="AA26" s="8">
        <v>38.8</v>
      </c>
      <c r="AB26" s="8">
        <v>47.4</v>
      </c>
      <c r="AC26" s="8">
        <v>44</v>
      </c>
      <c r="AD26" s="8">
        <v>41.1</v>
      </c>
      <c r="AE26" s="8">
        <v>50.2</v>
      </c>
      <c r="AF26" s="8">
        <v>24.2</v>
      </c>
      <c r="AG26" s="8">
        <v>22.6</v>
      </c>
      <c r="AH26" s="8">
        <v>27.6</v>
      </c>
      <c r="AI26" s="8">
        <v>21.2</v>
      </c>
      <c r="AJ26" s="8">
        <v>18.5</v>
      </c>
      <c r="AK26" s="8">
        <v>25</v>
      </c>
      <c r="AL26" s="8">
        <v>24.8</v>
      </c>
      <c r="AM26" s="8">
        <v>20</v>
      </c>
      <c r="AN26" s="8">
        <v>30</v>
      </c>
      <c r="AO26" s="8">
        <v>2.14</v>
      </c>
      <c r="AP26" s="8">
        <v>1.73</v>
      </c>
      <c r="AQ26" s="8">
        <v>2.59</v>
      </c>
      <c r="AR26" s="8">
        <v>100.1</v>
      </c>
      <c r="AS26" s="8">
        <v>2.17</v>
      </c>
      <c r="AT26" s="8">
        <v>1.73</v>
      </c>
      <c r="AU26" s="8">
        <v>2.59</v>
      </c>
      <c r="AV26" s="8">
        <v>101.6</v>
      </c>
      <c r="AW26" s="8">
        <v>19.6</v>
      </c>
      <c r="AX26" s="8">
        <v>17.7</v>
      </c>
      <c r="AY26" s="8">
        <v>21.7</v>
      </c>
      <c r="AZ26" s="8">
        <v>100.7</v>
      </c>
      <c r="BA26" s="8">
        <v>7.07</v>
      </c>
      <c r="BB26" s="8">
        <v>6.17</v>
      </c>
      <c r="BC26" s="8">
        <v>7.54</v>
      </c>
      <c r="BD26" s="8">
        <v>104.6</v>
      </c>
      <c r="BE26" s="8">
        <v>6.97</v>
      </c>
      <c r="BF26" s="8">
        <v>6.17</v>
      </c>
      <c r="BG26" s="8">
        <v>7.54</v>
      </c>
      <c r="BH26" s="8">
        <v>103</v>
      </c>
      <c r="BI26" s="8">
        <v>1.66</v>
      </c>
      <c r="BJ26" s="8">
        <v>1.35</v>
      </c>
      <c r="BK26" s="8">
        <v>2.03</v>
      </c>
      <c r="BL26" s="8">
        <v>1.68</v>
      </c>
      <c r="BM26" s="8">
        <v>1.35</v>
      </c>
      <c r="BN26" s="8">
        <v>2.03</v>
      </c>
      <c r="BO26" s="8">
        <v>15.2</v>
      </c>
      <c r="BP26" s="8">
        <v>13.9</v>
      </c>
      <c r="BQ26" s="8">
        <v>17</v>
      </c>
      <c r="BR26" s="8">
        <v>5.51</v>
      </c>
      <c r="BS26" s="8">
        <v>4.83</v>
      </c>
      <c r="BT26" s="8">
        <v>5.91</v>
      </c>
      <c r="BU26" s="8">
        <v>5.42</v>
      </c>
      <c r="BV26" s="8">
        <v>4.83</v>
      </c>
      <c r="BW26" s="8">
        <v>5.91</v>
      </c>
      <c r="BX26" s="8">
        <v>1.05</v>
      </c>
      <c r="BY26" s="8">
        <v>0.84</v>
      </c>
      <c r="BZ26" s="8">
        <v>1.26</v>
      </c>
      <c r="CA26" s="8">
        <v>1.06</v>
      </c>
      <c r="CB26" s="8">
        <v>0.84</v>
      </c>
      <c r="CC26" s="8">
        <v>1.26</v>
      </c>
      <c r="CD26" s="8">
        <v>9.5</v>
      </c>
      <c r="CE26" s="8">
        <v>8.6</v>
      </c>
      <c r="CF26" s="8">
        <v>10.5</v>
      </c>
      <c r="CG26" s="8">
        <v>3.42</v>
      </c>
      <c r="CH26" s="8">
        <v>2.99</v>
      </c>
      <c r="CI26" s="8">
        <v>3.67</v>
      </c>
      <c r="CJ26" s="8">
        <v>3.37</v>
      </c>
      <c r="CK26" s="8">
        <v>2.99</v>
      </c>
      <c r="CL26" s="8">
        <v>3.67</v>
      </c>
      <c r="CM26" s="8">
        <v>0.61</v>
      </c>
      <c r="CN26" s="8">
        <v>0.51</v>
      </c>
      <c r="CO26" s="8">
        <v>0.77</v>
      </c>
      <c r="CP26" s="8">
        <v>0.62</v>
      </c>
      <c r="CQ26" s="8">
        <v>0.51</v>
      </c>
      <c r="CR26" s="8">
        <v>0.77</v>
      </c>
      <c r="CS26" s="8">
        <v>5.7</v>
      </c>
      <c r="CT26" s="8">
        <v>5.3</v>
      </c>
      <c r="CU26" s="8">
        <v>6.5</v>
      </c>
      <c r="CV26" s="8">
        <v>2.09</v>
      </c>
      <c r="CW26" s="8">
        <v>1.84</v>
      </c>
      <c r="CX26" s="8">
        <v>2.24</v>
      </c>
      <c r="CY26" s="8">
        <v>2.05</v>
      </c>
      <c r="CZ26" s="8">
        <v>1.84</v>
      </c>
      <c r="DA26" s="8">
        <v>2.24</v>
      </c>
      <c r="DB26" s="8">
        <v>0.377</v>
      </c>
      <c r="DC26" s="8">
        <v>0.37</v>
      </c>
      <c r="DD26" s="8">
        <v>0.371</v>
      </c>
      <c r="DE26" s="8">
        <v>0.378</v>
      </c>
      <c r="DF26" s="8">
        <v>0.38</v>
      </c>
      <c r="DG26" s="8">
        <v>0.378</v>
      </c>
      <c r="DH26" s="8">
        <v>0.9</v>
      </c>
      <c r="DI26" s="8">
        <v>87.6</v>
      </c>
      <c r="DJ26" s="8">
        <v>0.9</v>
      </c>
      <c r="DK26" s="8">
        <v>86.4</v>
      </c>
      <c r="DL26" s="8">
        <v>7.1</v>
      </c>
      <c r="DM26" s="8">
        <v>127.1</v>
      </c>
      <c r="DN26" s="8">
        <v>2.3</v>
      </c>
      <c r="DO26" s="8">
        <v>92.3</v>
      </c>
      <c r="DP26" s="8">
        <v>2.3</v>
      </c>
      <c r="DQ26" s="8">
        <v>91.9</v>
      </c>
      <c r="DR26" s="8">
        <v>78</v>
      </c>
      <c r="DS26" s="8">
        <v>59.2</v>
      </c>
      <c r="DT26" s="8">
        <v>0.7</v>
      </c>
      <c r="DU26" s="8">
        <v>-0.9</v>
      </c>
      <c r="DV26" s="8">
        <v>1.6</v>
      </c>
      <c r="DW26" s="8">
        <v>1321</v>
      </c>
      <c r="DX26" s="8">
        <v>0.85</v>
      </c>
      <c r="DY26" s="8">
        <v>0.75</v>
      </c>
      <c r="DZ26" s="8">
        <v>0.85</v>
      </c>
      <c r="EA26" s="8" t="s">
        <v>748</v>
      </c>
      <c r="EB26" s="8">
        <v>0.4137</v>
      </c>
      <c r="EC26" s="8">
        <v>59.3</v>
      </c>
      <c r="ED26" s="7">
        <v>99</v>
      </c>
      <c r="EE26" s="7">
        <v>90</v>
      </c>
      <c r="EF26" s="7">
        <v>110</v>
      </c>
      <c r="EG26" s="7">
        <v>28.8</v>
      </c>
      <c r="EH26" s="7">
        <v>26.8</v>
      </c>
      <c r="EI26" s="7">
        <v>32.8</v>
      </c>
      <c r="EJ26" s="7">
        <v>28.6</v>
      </c>
      <c r="EK26" s="7">
        <v>25.3</v>
      </c>
      <c r="EL26" s="7">
        <v>2.53</v>
      </c>
      <c r="EM26" s="7">
        <v>2.3</v>
      </c>
      <c r="EN26" s="7">
        <v>2.81</v>
      </c>
      <c r="EO26" s="7">
        <v>73.3</v>
      </c>
      <c r="EP26" s="7">
        <v>16</v>
      </c>
      <c r="EQ26" s="7">
        <v>5.3</v>
      </c>
      <c r="ER26" s="7">
        <v>446.7</v>
      </c>
      <c r="ES26" s="7">
        <v>436.8</v>
      </c>
      <c r="ET26" s="7">
        <v>32.7</v>
      </c>
      <c r="EU26" s="7">
        <v>313.9</v>
      </c>
      <c r="EV26" s="7">
        <v>326.4</v>
      </c>
      <c r="EW26" s="7">
        <v>436.2</v>
      </c>
      <c r="EX26" s="7">
        <v>426.8</v>
      </c>
      <c r="EY26" s="7">
        <v>31.2</v>
      </c>
      <c r="EZ26" s="7">
        <v>308.4</v>
      </c>
      <c r="FA26" s="7">
        <v>320.5</v>
      </c>
      <c r="FB26" s="7">
        <v>385.7</v>
      </c>
      <c r="FC26" s="7">
        <v>378.4</v>
      </c>
      <c r="FD26" s="7">
        <v>26.3</v>
      </c>
      <c r="FE26" s="7">
        <v>278.6</v>
      </c>
      <c r="FF26" s="7">
        <v>288.2</v>
      </c>
      <c r="FG26" s="7">
        <v>345.7</v>
      </c>
      <c r="FH26" s="7">
        <v>339.7</v>
      </c>
      <c r="FI26" s="7">
        <v>22.1</v>
      </c>
      <c r="FJ26" s="7">
        <v>249.9</v>
      </c>
      <c r="FK26" s="7">
        <v>258.1</v>
      </c>
      <c r="FL26" s="7">
        <v>332.7</v>
      </c>
      <c r="FM26" s="7">
        <v>327.5</v>
      </c>
      <c r="FN26" s="7">
        <v>20.1</v>
      </c>
      <c r="FO26" s="7">
        <v>243.7</v>
      </c>
      <c r="FP26" s="7">
        <v>251.1</v>
      </c>
      <c r="FQ26" s="7">
        <v>322.8</v>
      </c>
      <c r="FR26" s="7">
        <v>318.7</v>
      </c>
      <c r="FS26" s="7">
        <v>17.1</v>
      </c>
      <c r="FT26" s="7">
        <v>240.9</v>
      </c>
      <c r="FU26" s="7">
        <v>247.5</v>
      </c>
      <c r="FV26" s="7">
        <v>20.5</v>
      </c>
      <c r="FW26" s="7">
        <v>19.4</v>
      </c>
      <c r="FX26" s="7">
        <v>2.5</v>
      </c>
      <c r="FY26" s="7">
        <v>11.3</v>
      </c>
      <c r="FZ26" s="7">
        <v>12.3</v>
      </c>
      <c r="GA26" s="7">
        <v>37.6</v>
      </c>
      <c r="GB26" s="7">
        <v>36.3</v>
      </c>
      <c r="GC26" s="7">
        <v>3.8</v>
      </c>
      <c r="GD26" s="7">
        <v>27.7</v>
      </c>
      <c r="GE26" s="7">
        <v>28.6</v>
      </c>
      <c r="GF26" s="7">
        <v>28.3</v>
      </c>
      <c r="GG26" s="7">
        <v>27.2</v>
      </c>
      <c r="GH26" s="7">
        <v>4</v>
      </c>
      <c r="GI26" s="7">
        <v>22.2</v>
      </c>
      <c r="GJ26" s="7">
        <v>22.5</v>
      </c>
      <c r="GK26" s="7">
        <v>5.6</v>
      </c>
      <c r="GL26" s="7">
        <v>5.5</v>
      </c>
      <c r="GM26" s="7">
        <v>8.2</v>
      </c>
      <c r="GN26" s="7">
        <v>5.7</v>
      </c>
      <c r="GO26" s="7">
        <v>5.7</v>
      </c>
      <c r="GP26" s="7">
        <v>5.7</v>
      </c>
      <c r="GQ26" s="7">
        <v>33.6</v>
      </c>
      <c r="GR26" s="7">
        <v>88.1</v>
      </c>
      <c r="GS26" s="7">
        <v>78.1</v>
      </c>
      <c r="GT26" s="7">
        <v>91.4</v>
      </c>
      <c r="GU26" s="7">
        <v>28.6</v>
      </c>
      <c r="GV26" s="7">
        <v>28.6</v>
      </c>
      <c r="GW26" s="7">
        <v>48.8</v>
      </c>
      <c r="GX26" s="7">
        <v>48.9</v>
      </c>
      <c r="GY26" s="7" t="s">
        <v>364</v>
      </c>
      <c r="GZ26" s="7" t="s">
        <v>364</v>
      </c>
      <c r="HA26" s="7" t="s">
        <v>364</v>
      </c>
      <c r="HB26" s="7" t="s">
        <v>364</v>
      </c>
      <c r="HC26" s="7" t="s">
        <v>364</v>
      </c>
      <c r="HD26" s="7" t="s">
        <v>364</v>
      </c>
      <c r="HE26" s="7" t="s">
        <v>364</v>
      </c>
      <c r="HF26" s="7" t="s">
        <v>364</v>
      </c>
      <c r="HG26" s="7" t="s">
        <v>364</v>
      </c>
      <c r="HH26" s="7" t="s">
        <v>364</v>
      </c>
      <c r="HI26" s="7">
        <v>770</v>
      </c>
      <c r="HJ26" s="7">
        <v>2950</v>
      </c>
    </row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2" sqref="C12"/>
    </sheetView>
  </sheetViews>
  <sheetFormatPr defaultColWidth="9.140625" defaultRowHeight="12.75"/>
  <cols>
    <col min="1" max="1" width="3.00390625" style="0" bestFit="1" customWidth="1"/>
    <col min="2" max="2" width="17.57421875" style="0" customWidth="1"/>
    <col min="3" max="3" width="9.00390625" style="0" bestFit="1" customWidth="1"/>
    <col min="4" max="4" width="9.8515625" style="0" bestFit="1" customWidth="1"/>
    <col min="5" max="5" width="10.57421875" style="3" bestFit="1" customWidth="1"/>
    <col min="6" max="14" width="9.8515625" style="0" customWidth="1"/>
    <col min="15" max="15" width="3.8515625" style="0" customWidth="1"/>
    <col min="16" max="16" width="17.57421875" style="0" customWidth="1"/>
    <col min="17" max="17" width="9.00390625" style="0" bestFit="1" customWidth="1"/>
    <col min="18" max="18" width="9.8515625" style="0" bestFit="1" customWidth="1"/>
    <col min="19" max="19" width="10.57421875" style="3" bestFit="1" customWidth="1"/>
    <col min="20" max="28" width="9.8515625" style="0" customWidth="1"/>
  </cols>
  <sheetData>
    <row r="1" spans="1:28" s="5" customFormat="1" ht="15" customHeight="1">
      <c r="A1" s="4" t="s">
        <v>890</v>
      </c>
      <c r="B1" s="4" t="str">
        <f>Control_Group_Before!B1</f>
        <v>Group</v>
      </c>
      <c r="C1" s="4" t="str">
        <f>Control_Group_Before!C1</f>
        <v>3. Height</v>
      </c>
      <c r="D1" s="4" t="str">
        <f>Control_Group_Before!D1</f>
        <v>5. Gender</v>
      </c>
      <c r="E1" s="11" t="str">
        <f>Control_Group_Before!E1</f>
        <v>15. Weight</v>
      </c>
      <c r="F1" s="11" t="str">
        <f>Control_Group_Before!W1</f>
        <v>33. BFM (Body Fat Mass)</v>
      </c>
      <c r="G1" s="11" t="str">
        <f>Control_Group_Before!Z1</f>
        <v>36. SLM (Soft Lean Mass)</v>
      </c>
      <c r="H1" s="11" t="str">
        <f>Control_Group_Before!AC1</f>
        <v>39. FFM (Fat Free Mass)</v>
      </c>
      <c r="I1" s="11" t="str">
        <f>Control_Group_Before!AF1</f>
        <v>42. SMM (Skeletal Muscle Mass)</v>
      </c>
      <c r="J1" s="11" t="str">
        <f>Control_Group_Before!AI1</f>
        <v>45. BMI (Body Mass Index)</v>
      </c>
      <c r="K1" s="11" t="str">
        <f>Control_Group_Before!AL1</f>
        <v>48. PBF (Percent Body Fat)</v>
      </c>
      <c r="L1" s="11" t="str">
        <f>Control_Group_Before!EB1</f>
        <v>142. VFA (Visceral Fat Area)</v>
      </c>
      <c r="M1" s="1" t="s">
        <v>855</v>
      </c>
      <c r="N1" s="1" t="s">
        <v>856</v>
      </c>
      <c r="O1" s="4" t="str">
        <f>Control_Group_After!A1</f>
        <v>ID</v>
      </c>
      <c r="P1" s="4" t="str">
        <f>Control_Group_After!B1</f>
        <v>Group</v>
      </c>
      <c r="Q1" s="4" t="str">
        <f>Control_Group_After!C1</f>
        <v>3. Height</v>
      </c>
      <c r="R1" s="4" t="str">
        <f>Control_Group_After!D1</f>
        <v>5. Gender</v>
      </c>
      <c r="S1" s="11" t="str">
        <f>Control_Group_After!E1</f>
        <v>15. Weight</v>
      </c>
      <c r="T1" s="11" t="str">
        <f>Control_Group_After!W1</f>
        <v>33. BFM (Body Fat Mass)</v>
      </c>
      <c r="U1" s="11" t="str">
        <f>Control_Group_After!Z1</f>
        <v>36. SLM (Soft Lean Mass)</v>
      </c>
      <c r="V1" s="11" t="str">
        <f>Control_Group_After!AC1</f>
        <v>39. FFM (Fat Free Mass)</v>
      </c>
      <c r="W1" s="11" t="str">
        <f>Control_Group_After!AF1</f>
        <v>42. SMM (Skeletal Muscle Mass)</v>
      </c>
      <c r="X1" s="11" t="str">
        <f>Control_Group_After!AI1</f>
        <v>45. BMI (Body Mass Index)</v>
      </c>
      <c r="Y1" s="11" t="str">
        <f>Control_Group_After!AL1</f>
        <v>48. PBF (Percent Body Fat)</v>
      </c>
      <c r="Z1" s="11" t="str">
        <f>Control_Group_After!EB1</f>
        <v>142. VFA (Visceral Fat Area)</v>
      </c>
      <c r="AA1" s="1" t="s">
        <v>855</v>
      </c>
      <c r="AB1" s="1" t="s">
        <v>856</v>
      </c>
    </row>
    <row r="2" spans="1:28" s="5" customFormat="1" ht="13.5" customHeight="1">
      <c r="A2" s="7">
        <v>1</v>
      </c>
      <c r="B2" s="5" t="str">
        <f>Control_Group_Before!B2</f>
        <v>Control_Male_A</v>
      </c>
      <c r="C2" s="5">
        <f>Control_Group_Before!C2</f>
        <v>186</v>
      </c>
      <c r="D2" s="5" t="str">
        <f>Control_Group_Before!D2</f>
        <v>M</v>
      </c>
      <c r="E2" s="8">
        <f>Control_Group_Before!E2</f>
        <v>87.1</v>
      </c>
      <c r="F2" s="8">
        <f>Control_Group_Before!W2</f>
        <v>9</v>
      </c>
      <c r="G2" s="8">
        <f>Control_Group_Before!Z2</f>
        <v>73.6</v>
      </c>
      <c r="H2" s="8">
        <f>Control_Group_Before!AC2</f>
        <v>78.1</v>
      </c>
      <c r="I2" s="8">
        <f>Control_Group_Before!AF2</f>
        <v>45.3</v>
      </c>
      <c r="J2" s="8">
        <f>Control_Group_Before!AI2</f>
        <v>25.2</v>
      </c>
      <c r="K2" s="8">
        <f>Control_Group_Before!AL2</f>
        <v>10.4</v>
      </c>
      <c r="L2" s="8">
        <f>Control_Group_Before!EB2</f>
        <v>34.9</v>
      </c>
      <c r="M2" s="8"/>
      <c r="N2" s="8">
        <f>ROUND(I2/E2,2)</f>
        <v>0.52</v>
      </c>
      <c r="O2" s="5">
        <f>Control_Group_After!A2</f>
        <v>1</v>
      </c>
      <c r="P2" s="5" t="str">
        <f>Control_Group_After!B2</f>
        <v>Control_Male_B</v>
      </c>
      <c r="Q2" s="5">
        <f>Control_Group_After!C2</f>
        <v>186</v>
      </c>
      <c r="R2" s="5" t="str">
        <f>Control_Group_After!D2</f>
        <v>M</v>
      </c>
      <c r="S2" s="8">
        <f>Control_Group_After!E2</f>
        <v>88</v>
      </c>
      <c r="T2" s="8">
        <f>Control_Group_After!W2</f>
        <v>9.8</v>
      </c>
      <c r="U2" s="8">
        <f>Control_Group_After!Z2</f>
        <v>73.6</v>
      </c>
      <c r="V2" s="8">
        <f>Control_Group_After!AC2</f>
        <v>78.2</v>
      </c>
      <c r="W2" s="8">
        <f>Control_Group_After!AF2</f>
        <v>45.3</v>
      </c>
      <c r="X2" s="8">
        <f>Control_Group_After!AI2</f>
        <v>25.4</v>
      </c>
      <c r="Y2" s="8">
        <f>Control_Group_After!AL2</f>
        <v>11.1</v>
      </c>
      <c r="Z2" s="8">
        <f>Control_Group_After!EB2</f>
        <v>38.3</v>
      </c>
      <c r="AB2" s="8">
        <f>ROUND(W2/S2,2)</f>
        <v>0.51</v>
      </c>
    </row>
    <row r="3" spans="1:28" s="5" customFormat="1" ht="13.5" customHeight="1">
      <c r="A3" s="7">
        <v>2</v>
      </c>
      <c r="B3" s="5" t="str">
        <f>Control_Group_Before!B3</f>
        <v>Control_Male_A</v>
      </c>
      <c r="C3" s="5">
        <f>Control_Group_Before!C3</f>
        <v>176.7</v>
      </c>
      <c r="D3" s="5" t="str">
        <f>Control_Group_Before!D3</f>
        <v>M</v>
      </c>
      <c r="E3" s="8">
        <f>Control_Group_Before!E3</f>
        <v>77.1</v>
      </c>
      <c r="F3" s="8">
        <f>Control_Group_Before!W3</f>
        <v>12.4</v>
      </c>
      <c r="G3" s="8">
        <f>Control_Group_Before!Z3</f>
        <v>61.3</v>
      </c>
      <c r="H3" s="8">
        <f>Control_Group_Before!AC3</f>
        <v>64.7</v>
      </c>
      <c r="I3" s="8">
        <f>Control_Group_Before!AF3</f>
        <v>37.1</v>
      </c>
      <c r="J3" s="8">
        <f>Control_Group_Before!AI3</f>
        <v>24.7</v>
      </c>
      <c r="K3" s="8">
        <f>Control_Group_Before!AL3</f>
        <v>16.1</v>
      </c>
      <c r="L3" s="8">
        <f>Control_Group_Before!EB3</f>
        <v>53.1</v>
      </c>
      <c r="M3" s="8"/>
      <c r="N3" s="8">
        <f aca="true" t="shared" si="0" ref="N3:N50">ROUND(I3/E3,2)</f>
        <v>0.48</v>
      </c>
      <c r="O3" s="5">
        <f>Control_Group_After!A3</f>
        <v>2</v>
      </c>
      <c r="P3" s="5" t="str">
        <f>Control_Group_After!B3</f>
        <v>Control_Male_B</v>
      </c>
      <c r="Q3" s="5">
        <f>Control_Group_After!C3</f>
        <v>176.7</v>
      </c>
      <c r="R3" s="5" t="str">
        <f>Control_Group_After!D3</f>
        <v>M</v>
      </c>
      <c r="S3" s="8">
        <f>Control_Group_After!E3</f>
        <v>76.2</v>
      </c>
      <c r="T3" s="8">
        <f>Control_Group_After!W3</f>
        <v>14</v>
      </c>
      <c r="U3" s="8">
        <f>Control_Group_After!Z3</f>
        <v>58.7</v>
      </c>
      <c r="V3" s="8">
        <f>Control_Group_After!AC3</f>
        <v>62.2</v>
      </c>
      <c r="W3" s="8">
        <f>Control_Group_After!AF3</f>
        <v>35.5</v>
      </c>
      <c r="X3" s="8">
        <f>Control_Group_After!AI3</f>
        <v>24.4</v>
      </c>
      <c r="Y3" s="8">
        <f>Control_Group_After!AL3</f>
        <v>18.3</v>
      </c>
      <c r="Z3" s="8">
        <f>Control_Group_After!EB3</f>
        <v>60</v>
      </c>
      <c r="AB3" s="8">
        <f aca="true" t="shared" si="1" ref="AB3:AB50">ROUND(W3/S3,2)</f>
        <v>0.47</v>
      </c>
    </row>
    <row r="4" spans="1:28" s="5" customFormat="1" ht="13.5" customHeight="1">
      <c r="A4" s="7">
        <v>3</v>
      </c>
      <c r="B4" s="5" t="str">
        <f>Control_Group_Before!B4</f>
        <v>Control_Male_A</v>
      </c>
      <c r="C4" s="5">
        <f>Control_Group_Before!C4</f>
        <v>175</v>
      </c>
      <c r="D4" s="5" t="str">
        <f>Control_Group_Before!D4</f>
        <v>M</v>
      </c>
      <c r="E4" s="8">
        <f>Control_Group_Before!E4</f>
        <v>85.9</v>
      </c>
      <c r="F4" s="8">
        <f>Control_Group_Before!W4</f>
        <v>16.1</v>
      </c>
      <c r="G4" s="8">
        <f>Control_Group_Before!Z4</f>
        <v>65.9</v>
      </c>
      <c r="H4" s="8">
        <f>Control_Group_Before!AC4</f>
        <v>69.8</v>
      </c>
      <c r="I4" s="8">
        <f>Control_Group_Before!AF4</f>
        <v>39.8</v>
      </c>
      <c r="J4" s="8">
        <f>Control_Group_Before!AI4</f>
        <v>28</v>
      </c>
      <c r="K4" s="8">
        <f>Control_Group_Before!AL4</f>
        <v>18.7</v>
      </c>
      <c r="L4" s="8">
        <f>Control_Group_Before!EB4</f>
        <v>70.3</v>
      </c>
      <c r="M4" s="8"/>
      <c r="N4" s="8">
        <f t="shared" si="0"/>
        <v>0.46</v>
      </c>
      <c r="O4" s="5">
        <f>Control_Group_After!A4</f>
        <v>3</v>
      </c>
      <c r="P4" s="5" t="str">
        <f>Control_Group_After!B4</f>
        <v>Control_Male_B</v>
      </c>
      <c r="Q4" s="5">
        <f>Control_Group_After!C4</f>
        <v>175</v>
      </c>
      <c r="R4" s="5" t="str">
        <f>Control_Group_After!D4</f>
        <v>M</v>
      </c>
      <c r="S4" s="8">
        <f>Control_Group_After!E4</f>
        <v>84.8</v>
      </c>
      <c r="T4" s="8">
        <f>Control_Group_After!W4</f>
        <v>16.1</v>
      </c>
      <c r="U4" s="8">
        <f>Control_Group_After!Z4</f>
        <v>64.8</v>
      </c>
      <c r="V4" s="8">
        <f>Control_Group_After!AC4</f>
        <v>68.7</v>
      </c>
      <c r="W4" s="8">
        <f>Control_Group_After!AF4</f>
        <v>39.3</v>
      </c>
      <c r="X4" s="8">
        <f>Control_Group_After!AI4</f>
        <v>27.7</v>
      </c>
      <c r="Y4" s="8">
        <f>Control_Group_After!AL4</f>
        <v>19</v>
      </c>
      <c r="Z4" s="8">
        <f>Control_Group_After!EB4</f>
        <v>66.1</v>
      </c>
      <c r="AB4" s="8">
        <f t="shared" si="1"/>
        <v>0.46</v>
      </c>
    </row>
    <row r="5" spans="1:28" s="5" customFormat="1" ht="13.5" customHeight="1">
      <c r="A5" s="7">
        <v>4</v>
      </c>
      <c r="B5" s="5" t="str">
        <f>Control_Group_Before!B5</f>
        <v>Control_Male_A</v>
      </c>
      <c r="C5" s="5">
        <f>Control_Group_Before!C5</f>
        <v>170</v>
      </c>
      <c r="D5" s="5" t="str">
        <f>Control_Group_Before!D5</f>
        <v>M</v>
      </c>
      <c r="E5" s="8">
        <f>Control_Group_Before!E5</f>
        <v>78.6</v>
      </c>
      <c r="F5" s="8">
        <f>Control_Group_Before!W5</f>
        <v>16</v>
      </c>
      <c r="G5" s="8">
        <f>Control_Group_Before!Z5</f>
        <v>59.1</v>
      </c>
      <c r="H5" s="8">
        <f>Control_Group_Before!AC5</f>
        <v>62.6</v>
      </c>
      <c r="I5" s="8">
        <f>Control_Group_Before!AF5</f>
        <v>35.7</v>
      </c>
      <c r="J5" s="8">
        <f>Control_Group_Before!AI5</f>
        <v>27.2</v>
      </c>
      <c r="K5" s="8">
        <f>Control_Group_Before!AL5</f>
        <v>20.4</v>
      </c>
      <c r="L5" s="8">
        <f>Control_Group_Before!EB5</f>
        <v>67.6</v>
      </c>
      <c r="M5" s="8"/>
      <c r="N5" s="8">
        <f t="shared" si="0"/>
        <v>0.45</v>
      </c>
      <c r="O5" s="5">
        <f>Control_Group_After!A5</f>
        <v>4</v>
      </c>
      <c r="P5" s="5" t="str">
        <f>Control_Group_After!B5</f>
        <v>Control_Male_B</v>
      </c>
      <c r="Q5" s="5">
        <f>Control_Group_After!C5</f>
        <v>170</v>
      </c>
      <c r="R5" s="5" t="str">
        <f>Control_Group_After!D5</f>
        <v>M</v>
      </c>
      <c r="S5" s="8">
        <f>Control_Group_After!E5</f>
        <v>79.8</v>
      </c>
      <c r="T5" s="8">
        <f>Control_Group_After!W5</f>
        <v>15.4</v>
      </c>
      <c r="U5" s="8">
        <f>Control_Group_After!Z5</f>
        <v>60.8</v>
      </c>
      <c r="V5" s="8">
        <f>Control_Group_After!AC5</f>
        <v>64.4</v>
      </c>
      <c r="W5" s="8">
        <f>Control_Group_After!AF5</f>
        <v>36.6</v>
      </c>
      <c r="X5" s="8">
        <f>Control_Group_After!AI5</f>
        <v>27.6</v>
      </c>
      <c r="Y5" s="8">
        <f>Control_Group_After!AL5</f>
        <v>19.3</v>
      </c>
      <c r="Z5" s="8">
        <f>Control_Group_After!EB5</f>
        <v>67.2</v>
      </c>
      <c r="AB5" s="8">
        <f t="shared" si="1"/>
        <v>0.46</v>
      </c>
    </row>
    <row r="6" spans="1:28" s="5" customFormat="1" ht="13.5" customHeight="1">
      <c r="A6" s="7">
        <v>5</v>
      </c>
      <c r="B6" s="5" t="str">
        <f>Control_Group_Before!B6</f>
        <v>Control_Male_A</v>
      </c>
      <c r="C6" s="5">
        <f>Control_Group_Before!C6</f>
        <v>188</v>
      </c>
      <c r="D6" s="5" t="str">
        <f>Control_Group_Before!D6</f>
        <v>M</v>
      </c>
      <c r="E6" s="8">
        <f>Control_Group_Before!E6</f>
        <v>96.1</v>
      </c>
      <c r="F6" s="8">
        <f>Control_Group_Before!W6</f>
        <v>17.6</v>
      </c>
      <c r="G6" s="8">
        <f>Control_Group_Before!Z6</f>
        <v>73.7</v>
      </c>
      <c r="H6" s="8">
        <f>Control_Group_Before!AC6</f>
        <v>78.5</v>
      </c>
      <c r="I6" s="8">
        <f>Control_Group_Before!AF6</f>
        <v>44.7</v>
      </c>
      <c r="J6" s="8">
        <f>Control_Group_Before!AI6</f>
        <v>27.2</v>
      </c>
      <c r="K6" s="8">
        <f>Control_Group_Before!AL6</f>
        <v>18.3</v>
      </c>
      <c r="L6" s="8">
        <f>Control_Group_Before!EB6</f>
        <v>81.1</v>
      </c>
      <c r="M6" s="8"/>
      <c r="N6" s="8">
        <f t="shared" si="0"/>
        <v>0.47</v>
      </c>
      <c r="O6" s="5">
        <f>Control_Group_After!A6</f>
        <v>5</v>
      </c>
      <c r="P6" s="5" t="str">
        <f>Control_Group_After!B6</f>
        <v>Control_Male_B</v>
      </c>
      <c r="Q6" s="5">
        <f>Control_Group_After!C6</f>
        <v>188</v>
      </c>
      <c r="R6" s="5" t="str">
        <f>Control_Group_After!D6</f>
        <v>M</v>
      </c>
      <c r="S6" s="8">
        <f>Control_Group_After!E6</f>
        <v>95.2</v>
      </c>
      <c r="T6" s="8">
        <f>Control_Group_After!W6</f>
        <v>19</v>
      </c>
      <c r="U6" s="8">
        <f>Control_Group_After!Z6</f>
        <v>71.6</v>
      </c>
      <c r="V6" s="8">
        <f>Control_Group_After!AC6</f>
        <v>76.2</v>
      </c>
      <c r="W6" s="8">
        <f>Control_Group_After!AF6</f>
        <v>43.1</v>
      </c>
      <c r="X6" s="8">
        <f>Control_Group_After!AI6</f>
        <v>26.9</v>
      </c>
      <c r="Y6" s="8">
        <f>Control_Group_After!AL6</f>
        <v>20</v>
      </c>
      <c r="Z6" s="8">
        <f>Control_Group_After!EB6</f>
        <v>87.4</v>
      </c>
      <c r="AB6" s="8">
        <f t="shared" si="1"/>
        <v>0.45</v>
      </c>
    </row>
    <row r="7" spans="1:28" s="5" customFormat="1" ht="13.5" customHeight="1">
      <c r="A7" s="7">
        <v>6</v>
      </c>
      <c r="B7" s="5" t="str">
        <f>Control_Group_Before!B7</f>
        <v>Control_Male_A</v>
      </c>
      <c r="C7" s="5">
        <f>Control_Group_Before!C7</f>
        <v>194</v>
      </c>
      <c r="D7" s="5" t="str">
        <f>Control_Group_Before!D7</f>
        <v>M</v>
      </c>
      <c r="E7" s="8">
        <f>Control_Group_Before!E7</f>
        <v>81.2</v>
      </c>
      <c r="F7" s="8">
        <f>Control_Group_Before!W7</f>
        <v>11.3</v>
      </c>
      <c r="G7" s="8">
        <f>Control_Group_Before!Z7</f>
        <v>66</v>
      </c>
      <c r="H7" s="8">
        <f>Control_Group_Before!AC7</f>
        <v>69.9</v>
      </c>
      <c r="I7" s="8">
        <f>Control_Group_Before!AF7</f>
        <v>40</v>
      </c>
      <c r="J7" s="8">
        <f>Control_Group_Before!AI7</f>
        <v>21.6</v>
      </c>
      <c r="K7" s="8">
        <f>Control_Group_Before!AL7</f>
        <v>13.9</v>
      </c>
      <c r="L7" s="8">
        <f>Control_Group_Before!EB7</f>
        <v>46.8</v>
      </c>
      <c r="M7" s="8"/>
      <c r="N7" s="8">
        <f t="shared" si="0"/>
        <v>0.49</v>
      </c>
      <c r="O7" s="5">
        <f>Control_Group_After!A7</f>
        <v>6</v>
      </c>
      <c r="P7" s="5" t="str">
        <f>Control_Group_After!B7</f>
        <v>Control_Male_B</v>
      </c>
      <c r="Q7" s="5">
        <f>Control_Group_After!C7</f>
        <v>194</v>
      </c>
      <c r="R7" s="5" t="str">
        <f>Control_Group_After!D7</f>
        <v>M</v>
      </c>
      <c r="S7" s="8">
        <f>Control_Group_After!E7</f>
        <v>83.4</v>
      </c>
      <c r="T7" s="8">
        <f>Control_Group_After!W7</f>
        <v>12.5</v>
      </c>
      <c r="U7" s="8">
        <f>Control_Group_After!Z7</f>
        <v>66.9</v>
      </c>
      <c r="V7" s="8">
        <f>Control_Group_After!AC7</f>
        <v>70.9</v>
      </c>
      <c r="W7" s="8">
        <f>Control_Group_After!AF7</f>
        <v>40.3</v>
      </c>
      <c r="X7" s="8">
        <f>Control_Group_After!AI7</f>
        <v>22.2</v>
      </c>
      <c r="Y7" s="8">
        <f>Control_Group_After!AL7</f>
        <v>15</v>
      </c>
      <c r="Z7" s="8">
        <f>Control_Group_After!EB7</f>
        <v>54.6</v>
      </c>
      <c r="AB7" s="8">
        <f t="shared" si="1"/>
        <v>0.48</v>
      </c>
    </row>
    <row r="8" spans="1:28" s="5" customFormat="1" ht="13.5" customHeight="1">
      <c r="A8" s="7">
        <v>7</v>
      </c>
      <c r="B8" s="5" t="str">
        <f>Control_Group_Before!B8</f>
        <v>Control_Male_A</v>
      </c>
      <c r="C8" s="5">
        <f>Control_Group_Before!C8</f>
        <v>183</v>
      </c>
      <c r="D8" s="5" t="str">
        <f>Control_Group_Before!D8</f>
        <v>M</v>
      </c>
      <c r="E8" s="8">
        <f>Control_Group_Before!E8</f>
        <v>108.3</v>
      </c>
      <c r="F8" s="8">
        <f>Control_Group_Before!W8</f>
        <v>25.8</v>
      </c>
      <c r="G8" s="8">
        <f>Control_Group_Before!Z8</f>
        <v>78</v>
      </c>
      <c r="H8" s="8">
        <f>Control_Group_Before!AC8</f>
        <v>82.5</v>
      </c>
      <c r="I8" s="8">
        <f>Control_Group_Before!AF8</f>
        <v>47.5</v>
      </c>
      <c r="J8" s="8">
        <f>Control_Group_Before!AI8</f>
        <v>32.3</v>
      </c>
      <c r="K8" s="8">
        <f>Control_Group_Before!AL8</f>
        <v>23.8</v>
      </c>
      <c r="L8" s="8">
        <f>Control_Group_Before!EB8</f>
        <v>117.9</v>
      </c>
      <c r="M8" s="8"/>
      <c r="N8" s="8">
        <f t="shared" si="0"/>
        <v>0.44</v>
      </c>
      <c r="O8" s="5">
        <f>Control_Group_After!A8</f>
        <v>7</v>
      </c>
      <c r="P8" s="5" t="str">
        <f>Control_Group_After!B8</f>
        <v>Control_Male_B</v>
      </c>
      <c r="Q8" s="5">
        <f>Control_Group_After!C8</f>
        <v>183</v>
      </c>
      <c r="R8" s="5" t="str">
        <f>Control_Group_After!D8</f>
        <v>M</v>
      </c>
      <c r="S8" s="8">
        <f>Control_Group_After!E8</f>
        <v>103.4</v>
      </c>
      <c r="T8" s="8">
        <f>Control_Group_After!W8</f>
        <v>21.4</v>
      </c>
      <c r="U8" s="8">
        <f>Control_Group_After!Z8</f>
        <v>77.3</v>
      </c>
      <c r="V8" s="8">
        <f>Control_Group_After!AC8</f>
        <v>82</v>
      </c>
      <c r="W8" s="8">
        <f>Control_Group_After!AF8</f>
        <v>47</v>
      </c>
      <c r="X8" s="8">
        <f>Control_Group_After!AI8</f>
        <v>30.9</v>
      </c>
      <c r="Y8" s="8">
        <f>Control_Group_After!AL8</f>
        <v>20.7</v>
      </c>
      <c r="Z8" s="8">
        <f>Control_Group_After!EB8</f>
        <v>98.2</v>
      </c>
      <c r="AB8" s="8">
        <f t="shared" si="1"/>
        <v>0.45</v>
      </c>
    </row>
    <row r="9" spans="1:28" s="5" customFormat="1" ht="13.5" customHeight="1">
      <c r="A9" s="7">
        <v>8</v>
      </c>
      <c r="B9" s="5" t="str">
        <f>Control_Group_Before!B9</f>
        <v>Control_Male_A</v>
      </c>
      <c r="C9" s="5">
        <f>Control_Group_Before!C9</f>
        <v>180</v>
      </c>
      <c r="D9" s="5" t="str">
        <f>Control_Group_Before!D9</f>
        <v>M</v>
      </c>
      <c r="E9" s="8">
        <f>Control_Group_Before!E9</f>
        <v>83.2</v>
      </c>
      <c r="F9" s="8">
        <f>Control_Group_Before!W9</f>
        <v>12.1</v>
      </c>
      <c r="G9" s="8">
        <f>Control_Group_Before!Z9</f>
        <v>67</v>
      </c>
      <c r="H9" s="8">
        <f>Control_Group_Before!AC9</f>
        <v>71.1</v>
      </c>
      <c r="I9" s="8">
        <f>Control_Group_Before!AF9</f>
        <v>40.8</v>
      </c>
      <c r="J9" s="8">
        <f>Control_Group_Before!AI9</f>
        <v>25.7</v>
      </c>
      <c r="K9" s="8">
        <f>Control_Group_Before!AL9</f>
        <v>14.6</v>
      </c>
      <c r="L9" s="8">
        <f>Control_Group_Before!EB9</f>
        <v>51</v>
      </c>
      <c r="M9" s="8"/>
      <c r="N9" s="8">
        <f t="shared" si="0"/>
        <v>0.49</v>
      </c>
      <c r="O9" s="5">
        <f>Control_Group_After!A9</f>
        <v>8</v>
      </c>
      <c r="P9" s="5" t="str">
        <f>Control_Group_After!B9</f>
        <v>Control_Male_B</v>
      </c>
      <c r="Q9" s="5">
        <f>Control_Group_After!C9</f>
        <v>180</v>
      </c>
      <c r="R9" s="5" t="str">
        <f>Control_Group_After!D9</f>
        <v>M</v>
      </c>
      <c r="S9" s="8">
        <f>Control_Group_After!E9</f>
        <v>82.2</v>
      </c>
      <c r="T9" s="8">
        <f>Control_Group_After!W9</f>
        <v>11.8</v>
      </c>
      <c r="U9" s="8">
        <f>Control_Group_After!Z9</f>
        <v>66.4</v>
      </c>
      <c r="V9" s="8">
        <f>Control_Group_After!AC9</f>
        <v>70.4</v>
      </c>
      <c r="W9" s="8">
        <f>Control_Group_After!AF9</f>
        <v>40.3</v>
      </c>
      <c r="X9" s="8">
        <f>Control_Group_After!AI9</f>
        <v>25.4</v>
      </c>
      <c r="Y9" s="8">
        <f>Control_Group_After!AL9</f>
        <v>14.3</v>
      </c>
      <c r="Z9" s="8">
        <f>Control_Group_After!EB9</f>
        <v>50.7</v>
      </c>
      <c r="AB9" s="8">
        <f t="shared" si="1"/>
        <v>0.49</v>
      </c>
    </row>
    <row r="10" spans="1:28" s="5" customFormat="1" ht="13.5" customHeight="1">
      <c r="A10" s="7">
        <v>9</v>
      </c>
      <c r="B10" s="5" t="str">
        <f>Control_Group_Before!B10</f>
        <v>Control_Male_A</v>
      </c>
      <c r="C10" s="5">
        <f>Control_Group_Before!C10</f>
        <v>183</v>
      </c>
      <c r="D10" s="5" t="str">
        <f>Control_Group_Before!D10</f>
        <v>M</v>
      </c>
      <c r="E10" s="8">
        <f>Control_Group_Before!E10</f>
        <v>92</v>
      </c>
      <c r="F10" s="8">
        <f>Control_Group_Before!W10</f>
        <v>18.6</v>
      </c>
      <c r="G10" s="8">
        <f>Control_Group_Before!Z10</f>
        <v>69.2</v>
      </c>
      <c r="H10" s="8">
        <f>Control_Group_Before!AC10</f>
        <v>73.4</v>
      </c>
      <c r="I10" s="8">
        <f>Control_Group_Before!AF10</f>
        <v>42.4</v>
      </c>
      <c r="J10" s="8">
        <f>Control_Group_Before!AI10</f>
        <v>27.5</v>
      </c>
      <c r="K10" s="8">
        <f>Control_Group_Before!AL10</f>
        <v>20.2</v>
      </c>
      <c r="L10" s="8">
        <f>Control_Group_Before!EB10</f>
        <v>79.5</v>
      </c>
      <c r="M10" s="8"/>
      <c r="N10" s="8">
        <f t="shared" si="0"/>
        <v>0.46</v>
      </c>
      <c r="O10" s="5">
        <f>Control_Group_After!A10</f>
        <v>9</v>
      </c>
      <c r="P10" s="5" t="str">
        <f>Control_Group_After!B10</f>
        <v>Control_Male_B</v>
      </c>
      <c r="Q10" s="5">
        <f>Control_Group_After!C10</f>
        <v>183</v>
      </c>
      <c r="R10" s="5" t="str">
        <f>Control_Group_After!D10</f>
        <v>M</v>
      </c>
      <c r="S10" s="8">
        <f>Control_Group_After!E10</f>
        <v>92</v>
      </c>
      <c r="T10" s="8">
        <f>Control_Group_After!W10</f>
        <v>18</v>
      </c>
      <c r="U10" s="8">
        <f>Control_Group_After!Z10</f>
        <v>69.8</v>
      </c>
      <c r="V10" s="8">
        <f>Control_Group_After!AC10</f>
        <v>74</v>
      </c>
      <c r="W10" s="8">
        <f>Control_Group_After!AF10</f>
        <v>42.8</v>
      </c>
      <c r="X10" s="8">
        <f>Control_Group_After!AI10</f>
        <v>27.5</v>
      </c>
      <c r="Y10" s="8">
        <f>Control_Group_After!AL10</f>
        <v>19.6</v>
      </c>
      <c r="Z10" s="8">
        <f>Control_Group_After!EB10</f>
        <v>76.6</v>
      </c>
      <c r="AB10" s="8">
        <f t="shared" si="1"/>
        <v>0.47</v>
      </c>
    </row>
    <row r="11" spans="1:28" s="5" customFormat="1" ht="13.5" customHeight="1">
      <c r="A11" s="7">
        <v>10</v>
      </c>
      <c r="B11" s="5" t="str">
        <f>Control_Group_Before!B11</f>
        <v>Control_Male_A</v>
      </c>
      <c r="C11" s="5">
        <f>Control_Group_Before!C11</f>
        <v>172</v>
      </c>
      <c r="D11" s="5" t="str">
        <f>Control_Group_Before!D11</f>
        <v>M</v>
      </c>
      <c r="E11" s="8">
        <f>Control_Group_Before!E11</f>
        <v>64.3</v>
      </c>
      <c r="F11" s="8">
        <f>Control_Group_Before!W11</f>
        <v>5.7</v>
      </c>
      <c r="G11" s="8">
        <f>Control_Group_Before!Z11</f>
        <v>55.3</v>
      </c>
      <c r="H11" s="8">
        <f>Control_Group_Before!AC11</f>
        <v>58.6</v>
      </c>
      <c r="I11" s="8">
        <f>Control_Group_Before!AF11</f>
        <v>33</v>
      </c>
      <c r="J11" s="8">
        <f>Control_Group_Before!AI11</f>
        <v>21.7</v>
      </c>
      <c r="K11" s="8">
        <f>Control_Group_Before!AL11</f>
        <v>8.9</v>
      </c>
      <c r="L11" s="8">
        <f>Control_Group_Before!EB11</f>
        <v>19.3</v>
      </c>
      <c r="M11" s="8"/>
      <c r="N11" s="8">
        <f t="shared" si="0"/>
        <v>0.51</v>
      </c>
      <c r="O11" s="5">
        <f>Control_Group_After!A11</f>
        <v>10</v>
      </c>
      <c r="P11" s="5" t="str">
        <f>Control_Group_After!B11</f>
        <v>Control_Male_B</v>
      </c>
      <c r="Q11" s="5">
        <f>Control_Group_After!C11</f>
        <v>172</v>
      </c>
      <c r="R11" s="5" t="str">
        <f>Control_Group_After!D11</f>
        <v>M</v>
      </c>
      <c r="S11" s="8">
        <f>Control_Group_After!E11</f>
        <v>64.8</v>
      </c>
      <c r="T11" s="8">
        <f>Control_Group_After!W11</f>
        <v>6.4</v>
      </c>
      <c r="U11" s="8">
        <f>Control_Group_After!Z11</f>
        <v>55.2</v>
      </c>
      <c r="V11" s="8">
        <f>Control_Group_After!AC11</f>
        <v>58.4</v>
      </c>
      <c r="W11" s="8">
        <f>Control_Group_After!AF11</f>
        <v>33</v>
      </c>
      <c r="X11" s="8">
        <f>Control_Group_After!AI11</f>
        <v>21.9</v>
      </c>
      <c r="Y11" s="8">
        <f>Control_Group_After!AL11</f>
        <v>9.9</v>
      </c>
      <c r="Z11" s="8">
        <f>Control_Group_After!EB11</f>
        <v>22.4</v>
      </c>
      <c r="AB11" s="8">
        <f t="shared" si="1"/>
        <v>0.51</v>
      </c>
    </row>
    <row r="12" spans="1:28" s="5" customFormat="1" ht="13.5" customHeight="1">
      <c r="A12" s="7">
        <v>11</v>
      </c>
      <c r="B12" s="5" t="str">
        <f>Control_Group_Before!B12</f>
        <v>Control_Male_A</v>
      </c>
      <c r="C12" s="5">
        <f>Control_Group_Before!C12</f>
        <v>185</v>
      </c>
      <c r="D12" s="5" t="str">
        <f>Control_Group_Before!D12</f>
        <v>M</v>
      </c>
      <c r="E12" s="8">
        <f>Control_Group_Before!E12</f>
        <v>75.2</v>
      </c>
      <c r="F12" s="8">
        <f>Control_Group_Before!W12</f>
        <v>2.3</v>
      </c>
      <c r="G12" s="8">
        <f>Control_Group_Before!Z12</f>
        <v>68.6</v>
      </c>
      <c r="H12" s="8">
        <f>Control_Group_Before!AC12</f>
        <v>72.9</v>
      </c>
      <c r="I12" s="8">
        <f>Control_Group_Before!AF12</f>
        <v>42.1</v>
      </c>
      <c r="J12" s="8">
        <f>Control_Group_Before!AI12</f>
        <v>22</v>
      </c>
      <c r="K12" s="8">
        <f>Control_Group_Before!AL12</f>
        <v>3</v>
      </c>
      <c r="L12" s="8">
        <f>Control_Group_Before!EB12</f>
        <v>5</v>
      </c>
      <c r="M12" s="8"/>
      <c r="N12" s="8">
        <f t="shared" si="0"/>
        <v>0.56</v>
      </c>
      <c r="O12" s="5">
        <f>Control_Group_After!A12</f>
        <v>11</v>
      </c>
      <c r="P12" s="5" t="str">
        <f>Control_Group_After!B12</f>
        <v>Control_Male_B</v>
      </c>
      <c r="Q12" s="5">
        <f>Control_Group_After!C12</f>
        <v>185</v>
      </c>
      <c r="R12" s="5" t="str">
        <f>Control_Group_After!D12</f>
        <v>M</v>
      </c>
      <c r="S12" s="8">
        <f>Control_Group_After!E12</f>
        <v>75.2</v>
      </c>
      <c r="T12" s="8">
        <f>Control_Group_After!W12</f>
        <v>2.8</v>
      </c>
      <c r="U12" s="8">
        <f>Control_Group_After!Z12</f>
        <v>68.2</v>
      </c>
      <c r="V12" s="8">
        <f>Control_Group_After!AC12</f>
        <v>72.4</v>
      </c>
      <c r="W12" s="8">
        <f>Control_Group_After!AF12</f>
        <v>41.7</v>
      </c>
      <c r="X12" s="8">
        <f>Control_Group_After!AI12</f>
        <v>22</v>
      </c>
      <c r="Y12" s="8">
        <f>Control_Group_After!AL12</f>
        <v>3.7</v>
      </c>
      <c r="Z12" s="8">
        <f>Control_Group_After!EB12</f>
        <v>5</v>
      </c>
      <c r="AB12" s="8">
        <f t="shared" si="1"/>
        <v>0.55</v>
      </c>
    </row>
    <row r="13" spans="1:28" s="5" customFormat="1" ht="13.5" customHeight="1">
      <c r="A13" s="7">
        <v>12</v>
      </c>
      <c r="B13" s="5" t="str">
        <f>Control_Group_Before!B13</f>
        <v>Control_Male_A</v>
      </c>
      <c r="C13" s="5">
        <f>Control_Group_Before!C13</f>
        <v>179</v>
      </c>
      <c r="D13" s="5" t="str">
        <f>Control_Group_Before!D13</f>
        <v>M</v>
      </c>
      <c r="E13" s="8">
        <f>Control_Group_Before!E13</f>
        <v>74.9</v>
      </c>
      <c r="F13" s="8">
        <f>Control_Group_Before!W13</f>
        <v>9</v>
      </c>
      <c r="G13" s="8">
        <f>Control_Group_Before!Z13</f>
        <v>62</v>
      </c>
      <c r="H13" s="8">
        <f>Control_Group_Before!AC13</f>
        <v>65.9</v>
      </c>
      <c r="I13" s="8">
        <f>Control_Group_Before!AF13</f>
        <v>37.2</v>
      </c>
      <c r="J13" s="8">
        <f>Control_Group_Before!AI13</f>
        <v>23.4</v>
      </c>
      <c r="K13" s="8">
        <f>Control_Group_Before!AL13</f>
        <v>12</v>
      </c>
      <c r="L13" s="8">
        <f>Control_Group_Before!EB13</f>
        <v>37.1</v>
      </c>
      <c r="M13" s="8"/>
      <c r="N13" s="8">
        <f t="shared" si="0"/>
        <v>0.5</v>
      </c>
      <c r="O13" s="5">
        <f>Control_Group_After!A13</f>
        <v>12</v>
      </c>
      <c r="P13" s="5" t="str">
        <f>Control_Group_After!B13</f>
        <v>Control_Male_B</v>
      </c>
      <c r="Q13" s="5">
        <f>Control_Group_After!C13</f>
        <v>179</v>
      </c>
      <c r="R13" s="5" t="str">
        <f>Control_Group_After!D13</f>
        <v>M</v>
      </c>
      <c r="S13" s="8">
        <f>Control_Group_After!E13</f>
        <v>74.9</v>
      </c>
      <c r="T13" s="8">
        <f>Control_Group_After!W13</f>
        <v>7.5</v>
      </c>
      <c r="U13" s="8">
        <f>Control_Group_After!Z13</f>
        <v>63.5</v>
      </c>
      <c r="V13" s="8">
        <f>Control_Group_After!AC13</f>
        <v>67.4</v>
      </c>
      <c r="W13" s="8">
        <f>Control_Group_After!AF13</f>
        <v>38.2</v>
      </c>
      <c r="X13" s="8">
        <f>Control_Group_After!AI13</f>
        <v>23.4</v>
      </c>
      <c r="Y13" s="8">
        <f>Control_Group_After!AL13</f>
        <v>10</v>
      </c>
      <c r="Z13" s="8">
        <f>Control_Group_After!EB13</f>
        <v>30.8</v>
      </c>
      <c r="AB13" s="8">
        <f t="shared" si="1"/>
        <v>0.51</v>
      </c>
    </row>
    <row r="14" spans="1:28" s="5" customFormat="1" ht="13.5" customHeight="1">
      <c r="A14" s="7">
        <v>13</v>
      </c>
      <c r="B14" s="5" t="str">
        <f>Control_Group_Before!B14</f>
        <v>Control_Male_A</v>
      </c>
      <c r="C14" s="5">
        <f>Control_Group_Before!C14</f>
        <v>168</v>
      </c>
      <c r="D14" s="5" t="str">
        <f>Control_Group_Before!D14</f>
        <v>M</v>
      </c>
      <c r="E14" s="8">
        <f>Control_Group_Before!E14</f>
        <v>79.8</v>
      </c>
      <c r="F14" s="8">
        <f>Control_Group_Before!W14</f>
        <v>19.7</v>
      </c>
      <c r="G14" s="8">
        <f>Control_Group_Before!Z14</f>
        <v>56.8</v>
      </c>
      <c r="H14" s="8">
        <f>Control_Group_Before!AC14</f>
        <v>60.1</v>
      </c>
      <c r="I14" s="8">
        <f>Control_Group_Before!AF14</f>
        <v>34.4</v>
      </c>
      <c r="J14" s="8">
        <f>Control_Group_Before!AI14</f>
        <v>28.3</v>
      </c>
      <c r="K14" s="8">
        <f>Control_Group_Before!AL14</f>
        <v>24.7</v>
      </c>
      <c r="L14" s="8">
        <f>Control_Group_Before!EB14</f>
        <v>77.8</v>
      </c>
      <c r="M14" s="8"/>
      <c r="N14" s="8">
        <f t="shared" si="0"/>
        <v>0.43</v>
      </c>
      <c r="O14" s="5">
        <f>Control_Group_After!A14</f>
        <v>13</v>
      </c>
      <c r="P14" s="5" t="str">
        <f>Control_Group_After!B14</f>
        <v>Control_Male_B</v>
      </c>
      <c r="Q14" s="5">
        <f>Control_Group_After!C14</f>
        <v>168</v>
      </c>
      <c r="R14" s="5" t="str">
        <f>Control_Group_After!D14</f>
        <v>M</v>
      </c>
      <c r="S14" s="8">
        <f>Control_Group_After!E14</f>
        <v>80.8</v>
      </c>
      <c r="T14" s="8">
        <f>Control_Group_After!W14</f>
        <v>19.6</v>
      </c>
      <c r="U14" s="8">
        <f>Control_Group_After!Z14</f>
        <v>57.8</v>
      </c>
      <c r="V14" s="8">
        <f>Control_Group_After!AC14</f>
        <v>61.2</v>
      </c>
      <c r="W14" s="8">
        <f>Control_Group_After!AF14</f>
        <v>34.9</v>
      </c>
      <c r="X14" s="8">
        <f>Control_Group_After!AI14</f>
        <v>28.6</v>
      </c>
      <c r="Y14" s="8">
        <f>Control_Group_After!AL14</f>
        <v>24.3</v>
      </c>
      <c r="Z14" s="8">
        <f>Control_Group_After!EB14</f>
        <v>80.2</v>
      </c>
      <c r="AB14" s="8">
        <f t="shared" si="1"/>
        <v>0.43</v>
      </c>
    </row>
    <row r="15" spans="1:28" s="5" customFormat="1" ht="13.5" customHeight="1">
      <c r="A15" s="7">
        <v>14</v>
      </c>
      <c r="B15" s="5" t="str">
        <f>Control_Group_Before!B15</f>
        <v>Control_Male_A</v>
      </c>
      <c r="C15" s="5">
        <f>Control_Group_Before!C15</f>
        <v>183</v>
      </c>
      <c r="D15" s="5" t="str">
        <f>Control_Group_Before!D15</f>
        <v>M</v>
      </c>
      <c r="E15" s="8">
        <f>Control_Group_Before!E15</f>
        <v>82.2</v>
      </c>
      <c r="F15" s="8">
        <f>Control_Group_Before!W15</f>
        <v>13.5</v>
      </c>
      <c r="G15" s="8">
        <f>Control_Group_Before!Z15</f>
        <v>64.6</v>
      </c>
      <c r="H15" s="8">
        <f>Control_Group_Before!AC15</f>
        <v>68.7</v>
      </c>
      <c r="I15" s="8">
        <f>Control_Group_Before!AF15</f>
        <v>38.9</v>
      </c>
      <c r="J15" s="8">
        <f>Control_Group_Before!AI15</f>
        <v>24.5</v>
      </c>
      <c r="K15" s="8">
        <f>Control_Group_Before!AL15</f>
        <v>16.4</v>
      </c>
      <c r="L15" s="8">
        <f>Control_Group_Before!EB15</f>
        <v>63.4</v>
      </c>
      <c r="M15" s="8"/>
      <c r="N15" s="8">
        <f t="shared" si="0"/>
        <v>0.47</v>
      </c>
      <c r="O15" s="5">
        <f>Control_Group_After!A15</f>
        <v>14</v>
      </c>
      <c r="P15" s="5" t="str">
        <f>Control_Group_After!B15</f>
        <v>Control_Male_B</v>
      </c>
      <c r="Q15" s="5">
        <f>Control_Group_After!C15</f>
        <v>183</v>
      </c>
      <c r="R15" s="5" t="str">
        <f>Control_Group_After!D15</f>
        <v>M</v>
      </c>
      <c r="S15" s="8">
        <f>Control_Group_After!E15</f>
        <v>80.2</v>
      </c>
      <c r="T15" s="8">
        <f>Control_Group_After!W15</f>
        <v>11.6</v>
      </c>
      <c r="U15" s="8">
        <f>Control_Group_After!Z15</f>
        <v>64.4</v>
      </c>
      <c r="V15" s="8">
        <f>Control_Group_After!AC15</f>
        <v>68.6</v>
      </c>
      <c r="W15" s="8">
        <f>Control_Group_After!AF15</f>
        <v>38.9</v>
      </c>
      <c r="X15" s="8">
        <f>Control_Group_After!AI15</f>
        <v>23.9</v>
      </c>
      <c r="Y15" s="8">
        <f>Control_Group_After!AL15</f>
        <v>14.5</v>
      </c>
      <c r="Z15" s="8">
        <f>Control_Group_After!EB15</f>
        <v>53</v>
      </c>
      <c r="AB15" s="8">
        <f t="shared" si="1"/>
        <v>0.49</v>
      </c>
    </row>
    <row r="16" spans="1:28" s="5" customFormat="1" ht="13.5" customHeight="1">
      <c r="A16" s="7">
        <v>15</v>
      </c>
      <c r="B16" s="5" t="str">
        <f>Control_Group_Before!B16</f>
        <v>Control_Male_A</v>
      </c>
      <c r="C16" s="5">
        <f>Control_Group_Before!C16</f>
        <v>187</v>
      </c>
      <c r="D16" s="5" t="str">
        <f>Control_Group_Before!D16</f>
        <v>M</v>
      </c>
      <c r="E16" s="8">
        <f>Control_Group_Before!E16</f>
        <v>86.5</v>
      </c>
      <c r="F16" s="8">
        <f>Control_Group_Before!W16</f>
        <v>10.5</v>
      </c>
      <c r="G16" s="8">
        <f>Control_Group_Before!Z16</f>
        <v>71.4</v>
      </c>
      <c r="H16" s="8">
        <f>Control_Group_Before!AC16</f>
        <v>76</v>
      </c>
      <c r="I16" s="8">
        <f>Control_Group_Before!AF16</f>
        <v>44.1</v>
      </c>
      <c r="J16" s="8">
        <f>Control_Group_Before!AI16</f>
        <v>24.7</v>
      </c>
      <c r="K16" s="8">
        <f>Control_Group_Before!AL16</f>
        <v>12.2</v>
      </c>
      <c r="L16" s="8">
        <f>Control_Group_Before!EB16</f>
        <v>39.3</v>
      </c>
      <c r="M16" s="8"/>
      <c r="N16" s="8">
        <f t="shared" si="0"/>
        <v>0.51</v>
      </c>
      <c r="O16" s="5">
        <f>Control_Group_After!A16</f>
        <v>15</v>
      </c>
      <c r="P16" s="5" t="str">
        <f>Control_Group_After!B16</f>
        <v>Control_Male_B</v>
      </c>
      <c r="Q16" s="5">
        <f>Control_Group_After!C16</f>
        <v>187</v>
      </c>
      <c r="R16" s="5" t="str">
        <f>Control_Group_After!D16</f>
        <v>M</v>
      </c>
      <c r="S16" s="8">
        <f>Control_Group_After!E16</f>
        <v>88.8</v>
      </c>
      <c r="T16" s="8">
        <f>Control_Group_After!W16</f>
        <v>12.1</v>
      </c>
      <c r="U16" s="8">
        <f>Control_Group_After!Z16</f>
        <v>72.1</v>
      </c>
      <c r="V16" s="8">
        <f>Control_Group_After!AC16</f>
        <v>76.7</v>
      </c>
      <c r="W16" s="8">
        <f>Control_Group_After!AF16</f>
        <v>44.4</v>
      </c>
      <c r="X16" s="8">
        <f>Control_Group_After!AI16</f>
        <v>25.4</v>
      </c>
      <c r="Y16" s="8">
        <f>Control_Group_After!AL16</f>
        <v>13.7</v>
      </c>
      <c r="Z16" s="8">
        <f>Control_Group_After!EB16</f>
        <v>48.9</v>
      </c>
      <c r="AB16" s="8">
        <f t="shared" si="1"/>
        <v>0.5</v>
      </c>
    </row>
    <row r="17" spans="1:28" s="5" customFormat="1" ht="13.5" customHeight="1">
      <c r="A17" s="7">
        <v>16</v>
      </c>
      <c r="B17" s="5" t="str">
        <f>Control_Group_Before!B17</f>
        <v>Control_Male_A</v>
      </c>
      <c r="C17" s="5">
        <f>Control_Group_Before!C17</f>
        <v>185</v>
      </c>
      <c r="D17" s="5" t="str">
        <f>Control_Group_Before!D17</f>
        <v>M</v>
      </c>
      <c r="E17" s="8">
        <f>Control_Group_Before!E17</f>
        <v>79.6</v>
      </c>
      <c r="F17" s="8">
        <f>Control_Group_Before!W17</f>
        <v>8.8</v>
      </c>
      <c r="G17" s="8">
        <f>Control_Group_Before!Z17</f>
        <v>67</v>
      </c>
      <c r="H17" s="8">
        <f>Control_Group_Before!AC17</f>
        <v>70.8</v>
      </c>
      <c r="I17" s="8">
        <f>Control_Group_Before!AF17</f>
        <v>40.8</v>
      </c>
      <c r="J17" s="8">
        <f>Control_Group_Before!AI17</f>
        <v>23.3</v>
      </c>
      <c r="K17" s="8">
        <f>Control_Group_Before!AL17</f>
        <v>11</v>
      </c>
      <c r="L17" s="8">
        <f>Control_Group_Before!EB17</f>
        <v>31.8</v>
      </c>
      <c r="M17" s="8"/>
      <c r="N17" s="8">
        <f t="shared" si="0"/>
        <v>0.51</v>
      </c>
      <c r="O17" s="5">
        <f>Control_Group_After!A17</f>
        <v>16</v>
      </c>
      <c r="P17" s="5" t="str">
        <f>Control_Group_After!B17</f>
        <v>Control_Male_B</v>
      </c>
      <c r="Q17" s="5">
        <f>Control_Group_After!C17</f>
        <v>185</v>
      </c>
      <c r="R17" s="5" t="str">
        <f>Control_Group_After!D17</f>
        <v>M</v>
      </c>
      <c r="S17" s="8">
        <f>Control_Group_After!E17</f>
        <v>81.8</v>
      </c>
      <c r="T17" s="8">
        <f>Control_Group_After!W17</f>
        <v>9.4</v>
      </c>
      <c r="U17" s="8">
        <f>Control_Group_After!Z17</f>
        <v>68.4</v>
      </c>
      <c r="V17" s="8">
        <f>Control_Group_After!AC17</f>
        <v>72.4</v>
      </c>
      <c r="W17" s="8">
        <f>Control_Group_After!AF17</f>
        <v>41.6</v>
      </c>
      <c r="X17" s="8">
        <f>Control_Group_After!AI17</f>
        <v>23.9</v>
      </c>
      <c r="Y17" s="8">
        <f>Control_Group_After!AL17</f>
        <v>11.5</v>
      </c>
      <c r="Z17" s="8">
        <f>Control_Group_After!EB17</f>
        <v>35.9</v>
      </c>
      <c r="AB17" s="8">
        <f t="shared" si="1"/>
        <v>0.51</v>
      </c>
    </row>
    <row r="18" spans="1:28" s="5" customFormat="1" ht="13.5" customHeight="1">
      <c r="A18" s="7">
        <v>17</v>
      </c>
      <c r="B18" s="5" t="str">
        <f>Control_Group_Before!B18</f>
        <v>Control_Male_A</v>
      </c>
      <c r="C18" s="5">
        <f>Control_Group_Before!C18</f>
        <v>183</v>
      </c>
      <c r="D18" s="5" t="str">
        <f>Control_Group_Before!D18</f>
        <v>M</v>
      </c>
      <c r="E18" s="8">
        <f>Control_Group_Before!E18</f>
        <v>80.2</v>
      </c>
      <c r="F18" s="8">
        <f>Control_Group_Before!W18</f>
        <v>11.6</v>
      </c>
      <c r="G18" s="8">
        <f>Control_Group_Before!Z18</f>
        <v>64.4</v>
      </c>
      <c r="H18" s="8">
        <f>Control_Group_Before!AC18</f>
        <v>68.6</v>
      </c>
      <c r="I18" s="8">
        <f>Control_Group_Before!AF18</f>
        <v>38.9</v>
      </c>
      <c r="J18" s="8">
        <f>Control_Group_Before!AI18</f>
        <v>23.9</v>
      </c>
      <c r="K18" s="8">
        <f>Control_Group_Before!AL18</f>
        <v>14.5</v>
      </c>
      <c r="L18" s="8">
        <f>Control_Group_Before!EB18</f>
        <v>53</v>
      </c>
      <c r="M18" s="8"/>
      <c r="N18" s="8">
        <f t="shared" si="0"/>
        <v>0.49</v>
      </c>
      <c r="O18" s="5">
        <f>Control_Group_After!A18</f>
        <v>17</v>
      </c>
      <c r="P18" s="5" t="str">
        <f>Control_Group_After!B18</f>
        <v>Control_Male_B</v>
      </c>
      <c r="Q18" s="5">
        <f>Control_Group_After!C18</f>
        <v>183</v>
      </c>
      <c r="R18" s="5" t="str">
        <f>Control_Group_After!D18</f>
        <v>M</v>
      </c>
      <c r="S18" s="8">
        <f>Control_Group_After!E18</f>
        <v>80.6</v>
      </c>
      <c r="T18" s="8">
        <f>Control_Group_After!W18</f>
        <v>10.2</v>
      </c>
      <c r="U18" s="8">
        <f>Control_Group_After!Z18</f>
        <v>66.3</v>
      </c>
      <c r="V18" s="8">
        <f>Control_Group_After!AC18</f>
        <v>70.4</v>
      </c>
      <c r="W18" s="8">
        <f>Control_Group_After!AF18</f>
        <v>40.2</v>
      </c>
      <c r="X18" s="8">
        <f>Control_Group_After!AI18</f>
        <v>24.1</v>
      </c>
      <c r="Y18" s="8">
        <f>Control_Group_After!AL18</f>
        <v>12.7</v>
      </c>
      <c r="Z18" s="8">
        <f>Control_Group_After!EB18</f>
        <v>45.4</v>
      </c>
      <c r="AB18" s="8">
        <f t="shared" si="1"/>
        <v>0.5</v>
      </c>
    </row>
    <row r="19" spans="1:28" s="5" customFormat="1" ht="13.5" customHeight="1">
      <c r="A19" s="7">
        <v>1</v>
      </c>
      <c r="B19" s="5" t="str">
        <f>Control_Group_Before!B19</f>
        <v>Controla_Female_A</v>
      </c>
      <c r="C19" s="5">
        <f>Control_Group_Before!C19</f>
        <v>158</v>
      </c>
      <c r="D19" s="5" t="str">
        <f>Control_Group_Before!D19</f>
        <v>F</v>
      </c>
      <c r="E19" s="8">
        <f>Control_Group_Before!E19</f>
        <v>47.8</v>
      </c>
      <c r="F19" s="8">
        <f>Control_Group_Before!W19</f>
        <v>7.6</v>
      </c>
      <c r="G19" s="8">
        <f>Control_Group_Before!Z19</f>
        <v>37.9</v>
      </c>
      <c r="H19" s="8">
        <f>Control_Group_Before!AC19</f>
        <v>40.2</v>
      </c>
      <c r="I19" s="8">
        <f>Control_Group_Before!AF19</f>
        <v>22.1</v>
      </c>
      <c r="J19" s="8">
        <f>Control_Group_Before!AI19</f>
        <v>19.1</v>
      </c>
      <c r="K19" s="8">
        <f>Control_Group_Before!AL19</f>
        <v>15.9</v>
      </c>
      <c r="L19" s="8">
        <f>Control_Group_Before!EB19</f>
        <v>25.1</v>
      </c>
      <c r="M19" s="8"/>
      <c r="N19" s="8">
        <f t="shared" si="0"/>
        <v>0.46</v>
      </c>
      <c r="O19" s="5">
        <f>Control_Group_After!A19</f>
        <v>1</v>
      </c>
      <c r="P19" s="5" t="str">
        <f>Control_Group_After!B19</f>
        <v>Controla_Female_b</v>
      </c>
      <c r="Q19" s="5">
        <f>Control_Group_After!C19</f>
        <v>158</v>
      </c>
      <c r="R19" s="5" t="str">
        <f>Control_Group_After!D19</f>
        <v>F</v>
      </c>
      <c r="S19" s="8">
        <f>Control_Group_After!E19</f>
        <v>47</v>
      </c>
      <c r="T19" s="8">
        <f>Control_Group_After!W19</f>
        <v>7.6</v>
      </c>
      <c r="U19" s="8">
        <f>Control_Group_After!Z19</f>
        <v>37.2</v>
      </c>
      <c r="V19" s="8">
        <f>Control_Group_After!AC19</f>
        <v>39.4</v>
      </c>
      <c r="W19" s="8">
        <f>Control_Group_After!AF19</f>
        <v>21.8</v>
      </c>
      <c r="X19" s="8">
        <f>Control_Group_After!AI19</f>
        <v>18.8</v>
      </c>
      <c r="Y19" s="8">
        <f>Control_Group_After!AL19</f>
        <v>16.1</v>
      </c>
      <c r="Z19" s="8">
        <f>Control_Group_After!EB19</f>
        <v>22.2</v>
      </c>
      <c r="AB19" s="8">
        <f t="shared" si="1"/>
        <v>0.46</v>
      </c>
    </row>
    <row r="20" spans="1:28" s="5" customFormat="1" ht="13.5" customHeight="1">
      <c r="A20" s="7">
        <v>2</v>
      </c>
      <c r="B20" s="5" t="str">
        <f>Control_Group_Before!B20</f>
        <v>Controla_Female_A</v>
      </c>
      <c r="C20" s="5">
        <f>Control_Group_Before!C20</f>
        <v>166</v>
      </c>
      <c r="D20" s="5" t="str">
        <f>Control_Group_Before!D20</f>
        <v>F</v>
      </c>
      <c r="E20" s="8">
        <f>Control_Group_Before!E20</f>
        <v>55.3</v>
      </c>
      <c r="F20" s="8">
        <f>Control_Group_Before!W20</f>
        <v>8.8</v>
      </c>
      <c r="G20" s="8">
        <f>Control_Group_Before!Z20</f>
        <v>43.7</v>
      </c>
      <c r="H20" s="8">
        <f>Control_Group_Before!AC20</f>
        <v>46.5</v>
      </c>
      <c r="I20" s="8">
        <f>Control_Group_Before!AF20</f>
        <v>25.5</v>
      </c>
      <c r="J20" s="8">
        <f>Control_Group_Before!AI20</f>
        <v>20.1</v>
      </c>
      <c r="K20" s="8">
        <f>Control_Group_Before!AL20</f>
        <v>15.9</v>
      </c>
      <c r="L20" s="8">
        <f>Control_Group_Before!EB20</f>
        <v>36.6</v>
      </c>
      <c r="M20" s="8"/>
      <c r="N20" s="8">
        <f t="shared" si="0"/>
        <v>0.46</v>
      </c>
      <c r="O20" s="5">
        <f>Control_Group_After!A20</f>
        <v>2</v>
      </c>
      <c r="P20" s="5" t="str">
        <f>Control_Group_After!B20</f>
        <v>Controla_Female_b</v>
      </c>
      <c r="Q20" s="5">
        <f>Control_Group_After!C20</f>
        <v>166</v>
      </c>
      <c r="R20" s="5" t="str">
        <f>Control_Group_After!D20</f>
        <v>F</v>
      </c>
      <c r="S20" s="8">
        <f>Control_Group_After!E20</f>
        <v>54.7</v>
      </c>
      <c r="T20" s="8">
        <f>Control_Group_After!W20</f>
        <v>8.7</v>
      </c>
      <c r="U20" s="8">
        <f>Control_Group_After!Z20</f>
        <v>43.2</v>
      </c>
      <c r="V20" s="8">
        <f>Control_Group_After!AC20</f>
        <v>46</v>
      </c>
      <c r="W20" s="8">
        <f>Control_Group_After!AF20</f>
        <v>25.3</v>
      </c>
      <c r="X20" s="8">
        <f>Control_Group_After!AI20</f>
        <v>19.9</v>
      </c>
      <c r="Y20" s="8">
        <f>Control_Group_After!AL20</f>
        <v>16</v>
      </c>
      <c r="Z20" s="8">
        <f>Control_Group_After!EB20</f>
        <v>33.4</v>
      </c>
      <c r="AB20" s="8">
        <f t="shared" si="1"/>
        <v>0.46</v>
      </c>
    </row>
    <row r="21" spans="1:28" s="5" customFormat="1" ht="13.5" customHeight="1">
      <c r="A21" s="7">
        <v>3</v>
      </c>
      <c r="B21" s="5" t="str">
        <f>Control_Group_Before!B21</f>
        <v>Controla_Female_A</v>
      </c>
      <c r="C21" s="5">
        <f>Control_Group_Before!C21</f>
        <v>172.6</v>
      </c>
      <c r="D21" s="5" t="str">
        <f>Control_Group_Before!D21</f>
        <v>F</v>
      </c>
      <c r="E21" s="8">
        <f>Control_Group_Before!E21</f>
        <v>69.1</v>
      </c>
      <c r="F21" s="8">
        <f>Control_Group_Before!W21</f>
        <v>15.9</v>
      </c>
      <c r="G21" s="8">
        <f>Control_Group_Before!Z21</f>
        <v>50.1</v>
      </c>
      <c r="H21" s="8">
        <f>Control_Group_Before!AC21</f>
        <v>53.2</v>
      </c>
      <c r="I21" s="8">
        <f>Control_Group_Before!AF21</f>
        <v>29.9</v>
      </c>
      <c r="J21" s="8">
        <f>Control_Group_Before!AI21</f>
        <v>23.2</v>
      </c>
      <c r="K21" s="8">
        <f>Control_Group_Before!AL21</f>
        <v>23</v>
      </c>
      <c r="L21" s="8">
        <f>Control_Group_Before!EB21</f>
        <v>59.7</v>
      </c>
      <c r="M21" s="8"/>
      <c r="N21" s="8">
        <f t="shared" si="0"/>
        <v>0.43</v>
      </c>
      <c r="O21" s="5">
        <f>Control_Group_After!A21</f>
        <v>3</v>
      </c>
      <c r="P21" s="5" t="str">
        <f>Control_Group_After!B21</f>
        <v>Controla_Female_b</v>
      </c>
      <c r="Q21" s="5">
        <f>Control_Group_After!C21</f>
        <v>172.6</v>
      </c>
      <c r="R21" s="5" t="str">
        <f>Control_Group_After!D21</f>
        <v>F</v>
      </c>
      <c r="S21" s="8">
        <f>Control_Group_After!E21</f>
        <v>67.7</v>
      </c>
      <c r="T21" s="8">
        <f>Control_Group_After!W21</f>
        <v>16.4</v>
      </c>
      <c r="U21" s="8">
        <f>Control_Group_After!Z21</f>
        <v>48.3</v>
      </c>
      <c r="V21" s="8">
        <f>Control_Group_After!AC21</f>
        <v>51.3</v>
      </c>
      <c r="W21" s="8">
        <f>Control_Group_After!AF21</f>
        <v>29</v>
      </c>
      <c r="X21" s="8">
        <f>Control_Group_After!AI21</f>
        <v>22.7</v>
      </c>
      <c r="Y21" s="8">
        <f>Control_Group_After!AL21</f>
        <v>24.2</v>
      </c>
      <c r="Z21" s="8">
        <f>Control_Group_After!EB21</f>
        <v>57.6</v>
      </c>
      <c r="AB21" s="8">
        <f t="shared" si="1"/>
        <v>0.43</v>
      </c>
    </row>
    <row r="22" spans="1:28" s="5" customFormat="1" ht="13.5" customHeight="1">
      <c r="A22" s="7">
        <v>4</v>
      </c>
      <c r="B22" s="5" t="str">
        <f>Control_Group_Before!B22</f>
        <v>Controla_Female_A</v>
      </c>
      <c r="C22" s="5">
        <f>Control_Group_Before!C22</f>
        <v>169.8</v>
      </c>
      <c r="D22" s="5" t="str">
        <f>Control_Group_Before!D22</f>
        <v>F</v>
      </c>
      <c r="E22" s="8">
        <f>Control_Group_Before!E22</f>
        <v>57.4</v>
      </c>
      <c r="F22" s="8">
        <f>Control_Group_Before!W22</f>
        <v>9.9</v>
      </c>
      <c r="G22" s="8">
        <f>Control_Group_Before!Z22</f>
        <v>44.6</v>
      </c>
      <c r="H22" s="8">
        <f>Control_Group_Before!AC22</f>
        <v>47.5</v>
      </c>
      <c r="I22" s="8">
        <f>Control_Group_Before!AF22</f>
        <v>26.4</v>
      </c>
      <c r="J22" s="8">
        <f>Control_Group_Before!AI22</f>
        <v>19.9</v>
      </c>
      <c r="K22" s="8">
        <f>Control_Group_Before!AL22</f>
        <v>17.2</v>
      </c>
      <c r="L22" s="8">
        <f>Control_Group_Before!EB22</f>
        <v>36.5</v>
      </c>
      <c r="M22" s="8"/>
      <c r="N22" s="8">
        <f t="shared" si="0"/>
        <v>0.46</v>
      </c>
      <c r="O22" s="5">
        <f>Control_Group_After!A22</f>
        <v>4</v>
      </c>
      <c r="P22" s="5" t="str">
        <f>Control_Group_After!B22</f>
        <v>Controla_Female_b</v>
      </c>
      <c r="Q22" s="5">
        <f>Control_Group_After!C22</f>
        <v>169.8</v>
      </c>
      <c r="R22" s="5" t="str">
        <f>Control_Group_After!D22</f>
        <v>F</v>
      </c>
      <c r="S22" s="8">
        <f>Control_Group_After!E22</f>
        <v>57.5</v>
      </c>
      <c r="T22" s="8">
        <f>Control_Group_After!W22</f>
        <v>10.7</v>
      </c>
      <c r="U22" s="8">
        <f>Control_Group_After!Z22</f>
        <v>43.9</v>
      </c>
      <c r="V22" s="8">
        <f>Control_Group_After!AC22</f>
        <v>46.8</v>
      </c>
      <c r="W22" s="8">
        <f>Control_Group_After!AF22</f>
        <v>25.9</v>
      </c>
      <c r="X22" s="8">
        <f>Control_Group_After!AI22</f>
        <v>19.9</v>
      </c>
      <c r="Y22" s="8">
        <f>Control_Group_After!AL22</f>
        <v>18.5</v>
      </c>
      <c r="Z22" s="8">
        <f>Control_Group_After!EB22</f>
        <v>40.1</v>
      </c>
      <c r="AB22" s="8">
        <f t="shared" si="1"/>
        <v>0.45</v>
      </c>
    </row>
    <row r="23" spans="1:28" s="5" customFormat="1" ht="13.5" customHeight="1">
      <c r="A23" s="7">
        <v>5</v>
      </c>
      <c r="B23" s="5" t="str">
        <f>Control_Group_Before!B23</f>
        <v>Controla_Female_A</v>
      </c>
      <c r="C23" s="5">
        <f>Control_Group_Before!C23</f>
        <v>172</v>
      </c>
      <c r="D23" s="5" t="str">
        <f>Control_Group_Before!D23</f>
        <v>F</v>
      </c>
      <c r="E23" s="8">
        <f>Control_Group_Before!E23</f>
        <v>73.1</v>
      </c>
      <c r="F23" s="8">
        <f>Control_Group_Before!W23</f>
        <v>16.5</v>
      </c>
      <c r="G23" s="8">
        <f>Control_Group_Before!Z23</f>
        <v>53.4</v>
      </c>
      <c r="H23" s="8">
        <f>Control_Group_Before!AC23</f>
        <v>56.6</v>
      </c>
      <c r="I23" s="8">
        <f>Control_Group_Before!AF23</f>
        <v>32</v>
      </c>
      <c r="J23" s="8">
        <f>Control_Group_Before!AI23</f>
        <v>24.7</v>
      </c>
      <c r="K23" s="8">
        <f>Control_Group_Before!AL23</f>
        <v>22.5</v>
      </c>
      <c r="L23" s="8">
        <f>Control_Group_Before!EB23</f>
        <v>66.2</v>
      </c>
      <c r="M23" s="8"/>
      <c r="N23" s="8">
        <f t="shared" si="0"/>
        <v>0.44</v>
      </c>
      <c r="O23" s="5">
        <f>Control_Group_After!A23</f>
        <v>5</v>
      </c>
      <c r="P23" s="5" t="str">
        <f>Control_Group_After!B23</f>
        <v>Controla_Female_b</v>
      </c>
      <c r="Q23" s="5">
        <f>Control_Group_After!C23</f>
        <v>172</v>
      </c>
      <c r="R23" s="5" t="str">
        <f>Control_Group_After!D23</f>
        <v>F</v>
      </c>
      <c r="S23" s="8">
        <f>Control_Group_After!E23</f>
        <v>71.2</v>
      </c>
      <c r="T23" s="8">
        <f>Control_Group_After!W23</f>
        <v>15.2</v>
      </c>
      <c r="U23" s="8">
        <f>Control_Group_After!Z23</f>
        <v>52.8</v>
      </c>
      <c r="V23" s="8">
        <f>Control_Group_After!AC23</f>
        <v>56</v>
      </c>
      <c r="W23" s="8">
        <f>Control_Group_After!AF23</f>
        <v>31.9</v>
      </c>
      <c r="X23" s="8">
        <f>Control_Group_After!AI23</f>
        <v>24.1</v>
      </c>
      <c r="Y23" s="8">
        <f>Control_Group_After!AL23</f>
        <v>21.3</v>
      </c>
      <c r="Z23" s="8">
        <f>Control_Group_After!EB23</f>
        <v>55.9</v>
      </c>
      <c r="AB23" s="8">
        <f t="shared" si="1"/>
        <v>0.45</v>
      </c>
    </row>
    <row r="24" spans="1:28" s="5" customFormat="1" ht="13.5" customHeight="1">
      <c r="A24" s="7">
        <v>6</v>
      </c>
      <c r="B24" s="5" t="str">
        <f>Control_Group_Before!B24</f>
        <v>Controla_Female_A</v>
      </c>
      <c r="C24" s="5">
        <f>Control_Group_Before!C24</f>
        <v>164.3</v>
      </c>
      <c r="D24" s="5" t="str">
        <f>Control_Group_Before!D24</f>
        <v>F</v>
      </c>
      <c r="E24" s="8">
        <f>Control_Group_Before!E24</f>
        <v>54.9</v>
      </c>
      <c r="F24" s="8">
        <f>Control_Group_Before!W24</f>
        <v>11</v>
      </c>
      <c r="G24" s="8">
        <f>Control_Group_Before!Z24</f>
        <v>41.3</v>
      </c>
      <c r="H24" s="8">
        <f>Control_Group_Before!AC24</f>
        <v>43.9</v>
      </c>
      <c r="I24" s="8">
        <f>Control_Group_Before!AF24</f>
        <v>24.1</v>
      </c>
      <c r="J24" s="8">
        <f>Control_Group_Before!AI24</f>
        <v>20.3</v>
      </c>
      <c r="K24" s="8">
        <f>Control_Group_Before!AL24</f>
        <v>20.1</v>
      </c>
      <c r="L24" s="8">
        <f>Control_Group_Before!EB24</f>
        <v>43.2</v>
      </c>
      <c r="M24" s="8"/>
      <c r="N24" s="8">
        <f t="shared" si="0"/>
        <v>0.44</v>
      </c>
      <c r="O24" s="5">
        <f>Control_Group_After!A24</f>
        <v>6</v>
      </c>
      <c r="P24" s="5" t="str">
        <f>Control_Group_After!B24</f>
        <v>Controla_Female_b</v>
      </c>
      <c r="Q24" s="5">
        <f>Control_Group_After!C24</f>
        <v>164.3</v>
      </c>
      <c r="R24" s="5" t="str">
        <f>Control_Group_After!D24</f>
        <v>F</v>
      </c>
      <c r="S24" s="8">
        <f>Control_Group_After!E24</f>
        <v>55.6</v>
      </c>
      <c r="T24" s="8">
        <f>Control_Group_After!W24</f>
        <v>10.7</v>
      </c>
      <c r="U24" s="8">
        <f>Control_Group_After!Z24</f>
        <v>42.3</v>
      </c>
      <c r="V24" s="8">
        <f>Control_Group_After!AC24</f>
        <v>44.9</v>
      </c>
      <c r="W24" s="8">
        <f>Control_Group_After!AF24</f>
        <v>24.8</v>
      </c>
      <c r="X24" s="8">
        <f>Control_Group_After!AI24</f>
        <v>20.6</v>
      </c>
      <c r="Y24" s="8">
        <f>Control_Group_After!AL24</f>
        <v>19.3</v>
      </c>
      <c r="Z24" s="8">
        <f>Control_Group_After!EB24</f>
        <v>41.7</v>
      </c>
      <c r="AB24" s="8">
        <f t="shared" si="1"/>
        <v>0.45</v>
      </c>
    </row>
    <row r="25" spans="1:28" s="5" customFormat="1" ht="13.5" customHeight="1">
      <c r="A25" s="7">
        <v>7</v>
      </c>
      <c r="B25" s="5" t="str">
        <f>Control_Group_Before!B25</f>
        <v>Controla_Female_A</v>
      </c>
      <c r="C25" s="5">
        <f>Control_Group_Before!C25</f>
        <v>169.8</v>
      </c>
      <c r="D25" s="5" t="str">
        <f>Control_Group_Before!D25</f>
        <v>F</v>
      </c>
      <c r="E25" s="8">
        <f>Control_Group_Before!E25</f>
        <v>57.5</v>
      </c>
      <c r="F25" s="8">
        <f>Control_Group_Before!W25</f>
        <v>10.7</v>
      </c>
      <c r="G25" s="8">
        <f>Control_Group_Before!Z25</f>
        <v>43.9</v>
      </c>
      <c r="H25" s="8">
        <f>Control_Group_Before!AC25</f>
        <v>46.8</v>
      </c>
      <c r="I25" s="8">
        <f>Control_Group_Before!AF25</f>
        <v>25.9</v>
      </c>
      <c r="J25" s="8">
        <f>Control_Group_Before!AI25</f>
        <v>19.9</v>
      </c>
      <c r="K25" s="8">
        <f>Control_Group_Before!AL25</f>
        <v>18.5</v>
      </c>
      <c r="L25" s="8">
        <f>Control_Group_Before!EB25</f>
        <v>40.1</v>
      </c>
      <c r="M25" s="8"/>
      <c r="N25" s="8">
        <f t="shared" si="0"/>
        <v>0.45</v>
      </c>
      <c r="O25" s="5">
        <f>Control_Group_After!A25</f>
        <v>7</v>
      </c>
      <c r="P25" s="5" t="str">
        <f>Control_Group_After!B25</f>
        <v>Controla_Female_b</v>
      </c>
      <c r="Q25" s="5">
        <f>Control_Group_After!C25</f>
        <v>169.8</v>
      </c>
      <c r="R25" s="5" t="str">
        <f>Control_Group_After!D25</f>
        <v>F</v>
      </c>
      <c r="S25" s="8">
        <f>Control_Group_After!E25</f>
        <v>58.6</v>
      </c>
      <c r="T25" s="8">
        <f>Control_Group_After!W25</f>
        <v>10.1</v>
      </c>
      <c r="U25" s="8">
        <f>Control_Group_After!Z25</f>
        <v>45.5</v>
      </c>
      <c r="V25" s="8">
        <f>Control_Group_After!AC25</f>
        <v>48.5</v>
      </c>
      <c r="W25" s="8">
        <f>Control_Group_After!AF25</f>
        <v>26.9</v>
      </c>
      <c r="X25" s="8">
        <f>Control_Group_After!AI25</f>
        <v>20.3</v>
      </c>
      <c r="Y25" s="8">
        <f>Control_Group_After!AL25</f>
        <v>17.2</v>
      </c>
      <c r="Z25" s="8">
        <f>Control_Group_After!EB25</f>
        <v>37.2</v>
      </c>
      <c r="AB25" s="8">
        <f t="shared" si="1"/>
        <v>0.46</v>
      </c>
    </row>
    <row r="26" spans="1:28" s="5" customFormat="1" ht="13.5" customHeight="1">
      <c r="A26" s="7">
        <v>1</v>
      </c>
      <c r="B26" s="5" t="str">
        <f>Cold_Group_Before!B2</f>
        <v>Cold_Male_A</v>
      </c>
      <c r="C26" s="5">
        <f>Cold_Group_Before!C2</f>
        <v>185.9</v>
      </c>
      <c r="D26" s="5" t="str">
        <f>Cold_Group_Before!D2</f>
        <v>M</v>
      </c>
      <c r="E26" s="8">
        <f>Cold_Group_Before!E2</f>
        <v>82.1</v>
      </c>
      <c r="F26" s="8">
        <f>Cold_Group_Before!W2</f>
        <v>12.1</v>
      </c>
      <c r="G26" s="8">
        <f>Cold_Group_Before!Z2</f>
        <v>66.2</v>
      </c>
      <c r="H26" s="8">
        <f>Cold_Group_Before!AC2</f>
        <v>70</v>
      </c>
      <c r="I26" s="8">
        <f>Cold_Group_Before!AF2</f>
        <v>40</v>
      </c>
      <c r="J26" s="8">
        <f>Cold_Group_Before!AI2</f>
        <v>23.8</v>
      </c>
      <c r="K26" s="8">
        <f>Cold_Group_Before!AL2</f>
        <v>14.7</v>
      </c>
      <c r="L26" s="8">
        <f>Cold_Group_Before!EB2</f>
        <v>56.4</v>
      </c>
      <c r="M26" s="8"/>
      <c r="N26" s="8">
        <f t="shared" si="0"/>
        <v>0.49</v>
      </c>
      <c r="O26" s="7">
        <f>Cold_Group_After!A2</f>
        <v>1</v>
      </c>
      <c r="P26" s="7" t="str">
        <f>Cold_Group_After!B2</f>
        <v>Cold_Male_B</v>
      </c>
      <c r="Q26" s="7" t="str">
        <f>Cold_Group_After!C2</f>
        <v>185,9</v>
      </c>
      <c r="R26" s="7" t="str">
        <f>Cold_Group_After!D2</f>
        <v>M</v>
      </c>
      <c r="S26" s="8">
        <f>Cold_Group_After!E2</f>
        <v>79.8</v>
      </c>
      <c r="T26" s="8">
        <f>Cold_Group_After!W2</f>
        <v>9.2</v>
      </c>
      <c r="U26" s="8">
        <f>Cold_Group_After!Z2</f>
        <v>66.8</v>
      </c>
      <c r="V26" s="8">
        <f>Cold_Group_After!AC2</f>
        <v>70.6</v>
      </c>
      <c r="W26" s="8">
        <f>Cold_Group_After!AF2</f>
        <v>40.4</v>
      </c>
      <c r="X26" s="8">
        <f>Cold_Group_After!AI2</f>
        <v>23.1</v>
      </c>
      <c r="Y26" s="8">
        <f>Cold_Group_After!AL2</f>
        <v>11.6</v>
      </c>
      <c r="Z26" s="8">
        <f>Cold_Group_After!EC2</f>
        <v>40</v>
      </c>
      <c r="AB26" s="8">
        <f t="shared" si="1"/>
        <v>0.51</v>
      </c>
    </row>
    <row r="27" spans="1:28" s="5" customFormat="1" ht="13.5" customHeight="1">
      <c r="A27" s="7">
        <v>2</v>
      </c>
      <c r="B27" s="5" t="str">
        <f>Cold_Group_Before!B3</f>
        <v>Cold_Male_A</v>
      </c>
      <c r="C27" s="5">
        <f>Cold_Group_Before!C3</f>
        <v>193</v>
      </c>
      <c r="D27" s="5" t="str">
        <f>Cold_Group_Before!D3</f>
        <v>M</v>
      </c>
      <c r="E27" s="8">
        <f>Cold_Group_Before!E3</f>
        <v>92.4</v>
      </c>
      <c r="F27" s="8">
        <f>Cold_Group_Before!W3</f>
        <v>11.7</v>
      </c>
      <c r="G27" s="8">
        <f>Cold_Group_Before!Z3</f>
        <v>75.9</v>
      </c>
      <c r="H27" s="8">
        <f>Cold_Group_Before!AC3</f>
        <v>80.7</v>
      </c>
      <c r="I27" s="8">
        <f>Cold_Group_Before!AF3</f>
        <v>46.1</v>
      </c>
      <c r="J27" s="8">
        <f>Cold_Group_Before!AI3</f>
        <v>24.8</v>
      </c>
      <c r="K27" s="8">
        <f>Cold_Group_Before!AL3</f>
        <v>12.7</v>
      </c>
      <c r="L27" s="8">
        <f>Cold_Group_Before!EB3</f>
        <v>54.1</v>
      </c>
      <c r="M27" s="8"/>
      <c r="N27" s="8">
        <f t="shared" si="0"/>
        <v>0.5</v>
      </c>
      <c r="O27" s="7">
        <v>2</v>
      </c>
      <c r="P27" s="7" t="s">
        <v>898</v>
      </c>
      <c r="Q27" s="7">
        <v>193</v>
      </c>
      <c r="R27" s="7" t="s">
        <v>366</v>
      </c>
      <c r="S27" s="8">
        <f>Cold_Group_After!E3</f>
        <v>90</v>
      </c>
      <c r="T27" s="8">
        <f>Cold_Group_After!W3</f>
        <v>10.2</v>
      </c>
      <c r="U27" s="8">
        <f>Cold_Group_After!Z3</f>
        <v>75</v>
      </c>
      <c r="V27" s="8">
        <f>Cold_Group_After!AC3</f>
        <v>79.8</v>
      </c>
      <c r="W27" s="8">
        <f>Cold_Group_After!AF3</f>
        <v>45.8</v>
      </c>
      <c r="X27" s="8">
        <f>Cold_Group_After!AI3</f>
        <v>24.2</v>
      </c>
      <c r="Y27" s="8">
        <f>Cold_Group_After!AL3</f>
        <v>11.3</v>
      </c>
      <c r="Z27" s="8">
        <f>Cold_Group_After!EC3</f>
        <v>44.1</v>
      </c>
      <c r="AB27" s="8">
        <f t="shared" si="1"/>
        <v>0.51</v>
      </c>
    </row>
    <row r="28" spans="1:28" s="5" customFormat="1" ht="13.5" customHeight="1">
      <c r="A28" s="7">
        <v>3</v>
      </c>
      <c r="B28" s="5" t="str">
        <f>Cold_Group_Before!B4</f>
        <v>Cold_Male_A</v>
      </c>
      <c r="C28" s="5">
        <f>Cold_Group_Before!C4</f>
        <v>173</v>
      </c>
      <c r="D28" s="5" t="str">
        <f>Cold_Group_Before!D4</f>
        <v>M</v>
      </c>
      <c r="E28" s="8">
        <f>Cold_Group_Before!E4</f>
        <v>76</v>
      </c>
      <c r="F28" s="8">
        <f>Cold_Group_Before!W4</f>
        <v>11.2</v>
      </c>
      <c r="G28" s="8">
        <f>Cold_Group_Before!Z4</f>
        <v>61.3</v>
      </c>
      <c r="H28" s="8">
        <f>Cold_Group_Before!AC4</f>
        <v>64.8</v>
      </c>
      <c r="I28" s="8">
        <f>Cold_Group_Before!AF4</f>
        <v>36.7</v>
      </c>
      <c r="J28" s="8">
        <f>Cold_Group_Before!AI4</f>
        <v>25.4</v>
      </c>
      <c r="K28" s="8">
        <f>Cold_Group_Before!AL4</f>
        <v>14.7</v>
      </c>
      <c r="L28" s="8">
        <f>Cold_Group_Before!EB4</f>
        <v>46.7</v>
      </c>
      <c r="M28" s="8"/>
      <c r="N28" s="8">
        <f t="shared" si="0"/>
        <v>0.48</v>
      </c>
      <c r="O28" s="7">
        <v>3</v>
      </c>
      <c r="P28" s="7" t="s">
        <v>898</v>
      </c>
      <c r="Q28" s="7">
        <v>173</v>
      </c>
      <c r="R28" s="7" t="s">
        <v>366</v>
      </c>
      <c r="S28" s="8">
        <f>Cold_Group_After!E4</f>
        <v>75.6</v>
      </c>
      <c r="T28" s="8">
        <f>Cold_Group_After!W4</f>
        <v>10.7</v>
      </c>
      <c r="U28" s="8">
        <f>Cold_Group_After!Z4</f>
        <v>61.3</v>
      </c>
      <c r="V28" s="8">
        <f>Cold_Group_After!AC4</f>
        <v>64.9</v>
      </c>
      <c r="W28" s="8">
        <f>Cold_Group_After!AF4</f>
        <v>36.8</v>
      </c>
      <c r="X28" s="8">
        <f>Cold_Group_After!AI4</f>
        <v>25.3</v>
      </c>
      <c r="Y28" s="8">
        <f>Cold_Group_After!AL4</f>
        <v>14.1</v>
      </c>
      <c r="Z28" s="8">
        <f>Cold_Group_After!EC4</f>
        <v>45.2</v>
      </c>
      <c r="AB28" s="8">
        <f t="shared" si="1"/>
        <v>0.49</v>
      </c>
    </row>
    <row r="29" spans="1:28" s="5" customFormat="1" ht="13.5" customHeight="1">
      <c r="A29" s="7">
        <v>4</v>
      </c>
      <c r="B29" s="5" t="str">
        <f>Cold_Group_Before!B5</f>
        <v>Cold_Male_A</v>
      </c>
      <c r="C29" s="5">
        <f>Cold_Group_Before!C5</f>
        <v>178</v>
      </c>
      <c r="D29" s="5" t="str">
        <f>Cold_Group_Before!D5</f>
        <v>M</v>
      </c>
      <c r="E29" s="8">
        <f>Cold_Group_Before!E5</f>
        <v>83.2</v>
      </c>
      <c r="F29" s="8">
        <f>Cold_Group_Before!W5</f>
        <v>20.5</v>
      </c>
      <c r="G29" s="8">
        <f>Cold_Group_Before!Z5</f>
        <v>59</v>
      </c>
      <c r="H29" s="8">
        <f>Cold_Group_Before!AC5</f>
        <v>62.7</v>
      </c>
      <c r="I29" s="8">
        <f>Cold_Group_Before!AF5</f>
        <v>35.9</v>
      </c>
      <c r="J29" s="8">
        <f>Cold_Group_Before!AI5</f>
        <v>26.3</v>
      </c>
      <c r="K29" s="8">
        <f>Cold_Group_Before!AL5</f>
        <v>24.6</v>
      </c>
      <c r="L29" s="8">
        <f>Cold_Group_Before!EB5</f>
        <v>83.3</v>
      </c>
      <c r="M29" s="8"/>
      <c r="N29" s="8">
        <f t="shared" si="0"/>
        <v>0.43</v>
      </c>
      <c r="O29" s="7">
        <v>4</v>
      </c>
      <c r="P29" s="7" t="s">
        <v>898</v>
      </c>
      <c r="Q29" s="7">
        <v>178</v>
      </c>
      <c r="R29" s="7" t="s">
        <v>366</v>
      </c>
      <c r="S29" s="8">
        <f>Cold_Group_After!E5</f>
        <v>80.7</v>
      </c>
      <c r="T29" s="8">
        <f>Cold_Group_After!W5</f>
        <v>18.4</v>
      </c>
      <c r="U29" s="8">
        <f>Cold_Group_After!Z5</f>
        <v>58.7</v>
      </c>
      <c r="V29" s="8">
        <f>Cold_Group_After!AC5</f>
        <v>62.3</v>
      </c>
      <c r="W29" s="8">
        <f>Cold_Group_After!AF5</f>
        <v>35.4</v>
      </c>
      <c r="X29" s="8">
        <f>Cold_Group_After!AI5</f>
        <v>25.5</v>
      </c>
      <c r="Y29" s="8">
        <f>Cold_Group_After!AL5</f>
        <v>22.8</v>
      </c>
      <c r="Z29" s="8">
        <f>Cold_Group_After!EC5</f>
        <v>73.3</v>
      </c>
      <c r="AB29" s="8">
        <f t="shared" si="1"/>
        <v>0.44</v>
      </c>
    </row>
    <row r="30" spans="1:28" s="5" customFormat="1" ht="13.5" customHeight="1">
      <c r="A30" s="7">
        <v>5</v>
      </c>
      <c r="B30" s="5" t="str">
        <f>Cold_Group_Before!B6</f>
        <v>Cold_Male_A</v>
      </c>
      <c r="C30" s="5">
        <f>Cold_Group_Before!C6</f>
        <v>180</v>
      </c>
      <c r="D30" s="5" t="str">
        <f>Cold_Group_Before!D6</f>
        <v>M</v>
      </c>
      <c r="E30" s="8">
        <f>Cold_Group_Before!E6</f>
        <v>90</v>
      </c>
      <c r="F30" s="8">
        <f>Cold_Group_Before!W6</f>
        <v>15.9</v>
      </c>
      <c r="G30" s="8">
        <f>Cold_Group_Before!Z6</f>
        <v>69.9</v>
      </c>
      <c r="H30" s="8">
        <f>Cold_Group_Before!AC6</f>
        <v>74.1</v>
      </c>
      <c r="I30" s="8">
        <f>Cold_Group_Before!AF6</f>
        <v>42.7</v>
      </c>
      <c r="J30" s="8">
        <f>Cold_Group_Before!AI6</f>
        <v>27.8</v>
      </c>
      <c r="K30" s="8">
        <f>Cold_Group_Before!AL6</f>
        <v>17.7</v>
      </c>
      <c r="L30" s="8">
        <f>Cold_Group_Before!EB6</f>
        <v>71.4</v>
      </c>
      <c r="M30" s="8"/>
      <c r="N30" s="8">
        <f t="shared" si="0"/>
        <v>0.47</v>
      </c>
      <c r="O30" s="7">
        <v>5</v>
      </c>
      <c r="P30" s="7" t="s">
        <v>898</v>
      </c>
      <c r="Q30" s="7">
        <v>180</v>
      </c>
      <c r="R30" s="7" t="s">
        <v>366</v>
      </c>
      <c r="S30" s="8">
        <f>Cold_Group_After!E6</f>
        <v>89.1</v>
      </c>
      <c r="T30" s="8">
        <f>Cold_Group_After!W6</f>
        <v>14.8</v>
      </c>
      <c r="U30" s="8">
        <f>Cold_Group_After!Z6</f>
        <v>70.1</v>
      </c>
      <c r="V30" s="8">
        <f>Cold_Group_After!AC6</f>
        <v>74.3</v>
      </c>
      <c r="W30" s="8">
        <f>Cold_Group_After!AF6</f>
        <v>43.1</v>
      </c>
      <c r="X30" s="8">
        <f>Cold_Group_After!AI6</f>
        <v>27.5</v>
      </c>
      <c r="Y30" s="8">
        <f>Cold_Group_After!AL6</f>
        <v>16.7</v>
      </c>
      <c r="Z30" s="8">
        <f>Cold_Group_After!EC6</f>
        <v>64</v>
      </c>
      <c r="AB30" s="8">
        <f t="shared" si="1"/>
        <v>0.48</v>
      </c>
    </row>
    <row r="31" spans="1:28" s="5" customFormat="1" ht="13.5" customHeight="1">
      <c r="A31" s="7">
        <v>6</v>
      </c>
      <c r="B31" s="5" t="str">
        <f>Cold_Group_Before!B7</f>
        <v>Cold_Male_A</v>
      </c>
      <c r="C31" s="5">
        <f>Cold_Group_Before!C7</f>
        <v>185</v>
      </c>
      <c r="D31" s="5" t="str">
        <f>Cold_Group_Before!D7</f>
        <v>M</v>
      </c>
      <c r="E31" s="8">
        <f>Cold_Group_Before!E7</f>
        <v>105.4</v>
      </c>
      <c r="F31" s="8">
        <f>Cold_Group_Before!W7</f>
        <v>28.7</v>
      </c>
      <c r="G31" s="8">
        <f>Cold_Group_Before!Z7</f>
        <v>72.3</v>
      </c>
      <c r="H31" s="8">
        <f>Cold_Group_Before!AC7</f>
        <v>76.7</v>
      </c>
      <c r="I31" s="8">
        <f>Cold_Group_Before!AF7</f>
        <v>44</v>
      </c>
      <c r="J31" s="8">
        <f>Cold_Group_Before!AI7</f>
        <v>30.8</v>
      </c>
      <c r="K31" s="8">
        <f>Cold_Group_Before!AL7</f>
        <v>27.2</v>
      </c>
      <c r="L31" s="8">
        <f>Cold_Group_Before!EB7</f>
        <v>119.9</v>
      </c>
      <c r="M31" s="8"/>
      <c r="N31" s="8">
        <f t="shared" si="0"/>
        <v>0.42</v>
      </c>
      <c r="O31" s="7">
        <v>6</v>
      </c>
      <c r="P31" s="7" t="s">
        <v>898</v>
      </c>
      <c r="Q31" s="7">
        <v>185</v>
      </c>
      <c r="R31" s="7" t="s">
        <v>366</v>
      </c>
      <c r="S31" s="8">
        <f>Cold_Group_After!E7</f>
        <v>104.2</v>
      </c>
      <c r="T31" s="8">
        <f>Cold_Group_After!W7</f>
        <v>27.7</v>
      </c>
      <c r="U31" s="8">
        <f>Cold_Group_After!Z7</f>
        <v>72.2</v>
      </c>
      <c r="V31" s="8">
        <f>Cold_Group_After!AC7</f>
        <v>76.5</v>
      </c>
      <c r="W31" s="8">
        <f>Cold_Group_After!AF7</f>
        <v>43.8</v>
      </c>
      <c r="X31" s="8">
        <f>Cold_Group_After!AI7</f>
        <v>30.4</v>
      </c>
      <c r="Y31" s="8">
        <f>Cold_Group_After!AL7</f>
        <v>26.6</v>
      </c>
      <c r="Z31" s="8">
        <f>Cold_Group_After!EC7</f>
        <v>113.4</v>
      </c>
      <c r="AB31" s="8">
        <f t="shared" si="1"/>
        <v>0.42</v>
      </c>
    </row>
    <row r="32" spans="1:28" s="5" customFormat="1" ht="13.5" customHeight="1">
      <c r="A32" s="7">
        <v>7</v>
      </c>
      <c r="B32" s="5" t="str">
        <f>Cold_Group_Before!B8</f>
        <v>Cold_Male_A</v>
      </c>
      <c r="C32" s="5">
        <f>Cold_Group_Before!C8</f>
        <v>180.2</v>
      </c>
      <c r="D32" s="5" t="str">
        <f>Cold_Group_Before!D8</f>
        <v>M</v>
      </c>
      <c r="E32" s="8">
        <f>Cold_Group_Before!E8</f>
        <v>77</v>
      </c>
      <c r="F32" s="8">
        <f>Cold_Group_Before!W8</f>
        <v>8.1</v>
      </c>
      <c r="G32" s="8">
        <f>Cold_Group_Before!Z8</f>
        <v>65</v>
      </c>
      <c r="H32" s="8">
        <f>Cold_Group_Before!AC8</f>
        <v>68.9</v>
      </c>
      <c r="I32" s="8">
        <f>Cold_Group_Before!AF8</f>
        <v>39.1</v>
      </c>
      <c r="J32" s="8">
        <f>Cold_Group_Before!AI8</f>
        <v>23.7</v>
      </c>
      <c r="K32" s="8">
        <f>Cold_Group_Before!AL8</f>
        <v>10.5</v>
      </c>
      <c r="L32" s="8">
        <f>Cold_Group_Before!EB8</f>
        <v>29.9</v>
      </c>
      <c r="M32" s="8"/>
      <c r="N32" s="8">
        <f t="shared" si="0"/>
        <v>0.51</v>
      </c>
      <c r="O32" s="7">
        <v>7</v>
      </c>
      <c r="P32" s="7" t="s">
        <v>898</v>
      </c>
      <c r="Q32" s="7" t="s">
        <v>980</v>
      </c>
      <c r="R32" s="7" t="s">
        <v>366</v>
      </c>
      <c r="S32" s="8">
        <f>Cold_Group_After!E8</f>
        <v>76.2</v>
      </c>
      <c r="T32" s="8">
        <f>Cold_Group_After!W8</f>
        <v>8.6</v>
      </c>
      <c r="U32" s="8">
        <f>Cold_Group_After!Z8</f>
        <v>63.6</v>
      </c>
      <c r="V32" s="8">
        <f>Cold_Group_After!AC8</f>
        <v>67.6</v>
      </c>
      <c r="W32" s="8">
        <f>Cold_Group_After!AF8</f>
        <v>38.3</v>
      </c>
      <c r="X32" s="8">
        <f>Cold_Group_After!AI8</f>
        <v>23.5</v>
      </c>
      <c r="Y32" s="8">
        <f>Cold_Group_After!AL8</f>
        <v>11.2</v>
      </c>
      <c r="Z32" s="8">
        <f>Cold_Group_After!EC8</f>
        <v>31.5</v>
      </c>
      <c r="AB32" s="8">
        <f t="shared" si="1"/>
        <v>0.5</v>
      </c>
    </row>
    <row r="33" spans="1:28" s="5" customFormat="1" ht="13.5" customHeight="1">
      <c r="A33" s="7">
        <v>8</v>
      </c>
      <c r="B33" s="5" t="str">
        <f>Cold_Group_Before!B9</f>
        <v>Cold_Male_A</v>
      </c>
      <c r="C33" s="5">
        <f>Cold_Group_Before!C9</f>
        <v>185</v>
      </c>
      <c r="D33" s="5" t="str">
        <f>Cold_Group_Before!D9</f>
        <v>M</v>
      </c>
      <c r="E33" s="8">
        <f>Cold_Group_Before!E9</f>
        <v>94.6</v>
      </c>
      <c r="F33" s="8">
        <f>Cold_Group_Before!W9</f>
        <v>21.5</v>
      </c>
      <c r="G33" s="8">
        <f>Cold_Group_Before!Z9</f>
        <v>69</v>
      </c>
      <c r="H33" s="8">
        <f>Cold_Group_Before!AC9</f>
        <v>73.1</v>
      </c>
      <c r="I33" s="8">
        <f>Cold_Group_Before!AF9</f>
        <v>42.1</v>
      </c>
      <c r="J33" s="8">
        <f>Cold_Group_Before!AI9</f>
        <v>27.6</v>
      </c>
      <c r="K33" s="8">
        <f>Cold_Group_Before!AL9</f>
        <v>22.8</v>
      </c>
      <c r="L33" s="8">
        <f>Cold_Group_Before!EB9</f>
        <v>93.9</v>
      </c>
      <c r="M33" s="8"/>
      <c r="N33" s="8">
        <f t="shared" si="0"/>
        <v>0.45</v>
      </c>
      <c r="O33" s="7">
        <v>8</v>
      </c>
      <c r="P33" s="7" t="s">
        <v>898</v>
      </c>
      <c r="Q33" s="7">
        <v>185</v>
      </c>
      <c r="R33" s="7" t="s">
        <v>366</v>
      </c>
      <c r="S33" s="8">
        <f>Cold_Group_After!E9</f>
        <v>92.7</v>
      </c>
      <c r="T33" s="8">
        <f>Cold_Group_After!W9</f>
        <v>19.4</v>
      </c>
      <c r="U33" s="8">
        <f>Cold_Group_After!Z9</f>
        <v>69.1</v>
      </c>
      <c r="V33" s="8">
        <f>Cold_Group_After!AC9</f>
        <v>73.3</v>
      </c>
      <c r="W33" s="8">
        <f>Cold_Group_After!AF9</f>
        <v>42.2</v>
      </c>
      <c r="X33" s="8">
        <f>Cold_Group_After!AI9</f>
        <v>27.1</v>
      </c>
      <c r="Y33" s="8">
        <f>Cold_Group_After!AL9</f>
        <v>21</v>
      </c>
      <c r="Z33" s="8">
        <f>Cold_Group_After!EC9</f>
        <v>81.8</v>
      </c>
      <c r="AB33" s="8">
        <f t="shared" si="1"/>
        <v>0.46</v>
      </c>
    </row>
    <row r="34" spans="1:28" s="5" customFormat="1" ht="13.5" customHeight="1">
      <c r="A34" s="7">
        <v>9</v>
      </c>
      <c r="B34" s="5" t="str">
        <f>Cold_Group_Before!B10</f>
        <v>Cold_Male_A</v>
      </c>
      <c r="C34" s="5">
        <f>Cold_Group_Before!C10</f>
        <v>175</v>
      </c>
      <c r="D34" s="5" t="str">
        <f>Cold_Group_Before!D10</f>
        <v>M</v>
      </c>
      <c r="E34" s="8">
        <f>Cold_Group_Before!E10</f>
        <v>103.7</v>
      </c>
      <c r="F34" s="8">
        <f>Cold_Group_Before!W10</f>
        <v>28.6</v>
      </c>
      <c r="G34" s="8">
        <f>Cold_Group_Before!Z10</f>
        <v>70.5</v>
      </c>
      <c r="H34" s="8">
        <f>Cold_Group_Before!AC10</f>
        <v>75.1</v>
      </c>
      <c r="I34" s="8">
        <f>Cold_Group_Before!AF10</f>
        <v>43</v>
      </c>
      <c r="J34" s="8">
        <f>Cold_Group_Before!AI10</f>
        <v>33.9</v>
      </c>
      <c r="K34" s="8">
        <f>Cold_Group_Before!AL10</f>
        <v>27.6</v>
      </c>
      <c r="L34" s="8">
        <f>Cold_Group_Before!EB10</f>
        <v>112.1</v>
      </c>
      <c r="M34" s="8"/>
      <c r="N34" s="8">
        <f t="shared" si="0"/>
        <v>0.41</v>
      </c>
      <c r="O34" s="7">
        <v>9</v>
      </c>
      <c r="P34" s="7" t="s">
        <v>898</v>
      </c>
      <c r="Q34" s="7">
        <v>175</v>
      </c>
      <c r="R34" s="7" t="s">
        <v>366</v>
      </c>
      <c r="S34" s="8">
        <f>Cold_Group_After!E10</f>
        <v>103.7</v>
      </c>
      <c r="T34" s="8">
        <f>Cold_Group_After!W10</f>
        <v>30.3</v>
      </c>
      <c r="U34" s="8">
        <f>Cold_Group_After!Z10</f>
        <v>68.8</v>
      </c>
      <c r="V34" s="8">
        <f>Cold_Group_After!AC10</f>
        <v>73.4</v>
      </c>
      <c r="W34" s="8">
        <f>Cold_Group_After!AF10</f>
        <v>42.1</v>
      </c>
      <c r="X34" s="8">
        <f>Cold_Group_After!AI10</f>
        <v>33.9</v>
      </c>
      <c r="Y34" s="8">
        <f>Cold_Group_After!AL10</f>
        <v>29.3</v>
      </c>
      <c r="Z34" s="8">
        <f>Cold_Group_After!EC10</f>
        <v>112.7</v>
      </c>
      <c r="AB34" s="8">
        <f t="shared" si="1"/>
        <v>0.41</v>
      </c>
    </row>
    <row r="35" spans="1:28" s="5" customFormat="1" ht="13.5" customHeight="1">
      <c r="A35" s="7">
        <v>10</v>
      </c>
      <c r="B35" s="5" t="str">
        <f>Cold_Group_Before!B11</f>
        <v>Cold_Male_A</v>
      </c>
      <c r="C35" s="5">
        <f>Cold_Group_Before!C11</f>
        <v>180</v>
      </c>
      <c r="D35" s="5" t="str">
        <f>Cold_Group_Before!D11</f>
        <v>M</v>
      </c>
      <c r="E35" s="8">
        <f>Cold_Group_Before!E11</f>
        <v>75.8</v>
      </c>
      <c r="F35" s="8">
        <f>Cold_Group_Before!W11</f>
        <v>12.4</v>
      </c>
      <c r="G35" s="8">
        <f>Cold_Group_Before!Z11</f>
        <v>59.8</v>
      </c>
      <c r="H35" s="8">
        <f>Cold_Group_Before!AC11</f>
        <v>63.4</v>
      </c>
      <c r="I35" s="8">
        <f>Cold_Group_Before!AF11</f>
        <v>35.8</v>
      </c>
      <c r="J35" s="8">
        <f>Cold_Group_Before!AI11</f>
        <v>23.4</v>
      </c>
      <c r="K35" s="8">
        <f>Cold_Group_Before!AL11</f>
        <v>16.4</v>
      </c>
      <c r="L35" s="8">
        <f>Cold_Group_Before!EB11</f>
        <v>56.4</v>
      </c>
      <c r="M35" s="8"/>
      <c r="N35" s="8">
        <f t="shared" si="0"/>
        <v>0.47</v>
      </c>
      <c r="O35" s="7">
        <v>10</v>
      </c>
      <c r="P35" s="7" t="s">
        <v>898</v>
      </c>
      <c r="Q35" s="7">
        <v>180</v>
      </c>
      <c r="R35" s="7" t="s">
        <v>366</v>
      </c>
      <c r="S35" s="8">
        <f>Cold_Group_After!E11</f>
        <v>75.8</v>
      </c>
      <c r="T35" s="8">
        <f>Cold_Group_After!W11</f>
        <v>11.9</v>
      </c>
      <c r="U35" s="8">
        <f>Cold_Group_After!Z11</f>
        <v>60.3</v>
      </c>
      <c r="V35" s="8">
        <f>Cold_Group_After!AC11</f>
        <v>63.9</v>
      </c>
      <c r="W35" s="8">
        <f>Cold_Group_After!AF11</f>
        <v>36.2</v>
      </c>
      <c r="X35" s="8">
        <f>Cold_Group_After!AI11</f>
        <v>23.4</v>
      </c>
      <c r="Y35" s="8">
        <f>Cold_Group_After!AL11</f>
        <v>15.6</v>
      </c>
      <c r="Z35" s="8">
        <f>Cold_Group_After!EC11</f>
        <v>53.2</v>
      </c>
      <c r="AB35" s="8">
        <f t="shared" si="1"/>
        <v>0.48</v>
      </c>
    </row>
    <row r="36" spans="1:28" s="5" customFormat="1" ht="13.5" customHeight="1">
      <c r="A36" s="7">
        <v>11</v>
      </c>
      <c r="B36" s="5" t="str">
        <f>Cold_Group_Before!B12</f>
        <v>Cold_Male_A</v>
      </c>
      <c r="C36" s="5">
        <f>Cold_Group_Before!C12</f>
        <v>170</v>
      </c>
      <c r="D36" s="5" t="str">
        <f>Cold_Group_Before!D12</f>
        <v>M</v>
      </c>
      <c r="E36" s="8">
        <f>Cold_Group_Before!E12</f>
        <v>70.7</v>
      </c>
      <c r="F36" s="8">
        <f>Cold_Group_Before!W12</f>
        <v>8</v>
      </c>
      <c r="G36" s="8">
        <f>Cold_Group_Before!Z12</f>
        <v>59.2</v>
      </c>
      <c r="H36" s="8">
        <f>Cold_Group_Before!AC12</f>
        <v>62.7</v>
      </c>
      <c r="I36" s="8">
        <f>Cold_Group_Before!AF12</f>
        <v>35.9</v>
      </c>
      <c r="J36" s="8">
        <f>Cold_Group_Before!AI12</f>
        <v>24.5</v>
      </c>
      <c r="K36" s="8">
        <f>Cold_Group_Before!AL12</f>
        <v>11.3</v>
      </c>
      <c r="L36" s="8">
        <f>Cold_Group_Before!EB12</f>
        <v>27.6</v>
      </c>
      <c r="M36" s="8"/>
      <c r="N36" s="8">
        <f t="shared" si="0"/>
        <v>0.51</v>
      </c>
      <c r="O36" s="7">
        <v>11</v>
      </c>
      <c r="P36" s="7" t="s">
        <v>898</v>
      </c>
      <c r="Q36" s="7">
        <v>170</v>
      </c>
      <c r="R36" s="7" t="s">
        <v>366</v>
      </c>
      <c r="S36" s="8">
        <f>Cold_Group_After!E12</f>
        <v>70.1</v>
      </c>
      <c r="T36" s="8">
        <f>Cold_Group_After!W12</f>
        <v>9</v>
      </c>
      <c r="U36" s="8">
        <f>Cold_Group_After!Z12</f>
        <v>57.5</v>
      </c>
      <c r="V36" s="8">
        <f>Cold_Group_After!AC12</f>
        <v>61.1</v>
      </c>
      <c r="W36" s="8">
        <f>Cold_Group_After!AF12</f>
        <v>34.7</v>
      </c>
      <c r="X36" s="8">
        <f>Cold_Group_After!AI12</f>
        <v>24.3</v>
      </c>
      <c r="Y36" s="8">
        <f>Cold_Group_After!AL12</f>
        <v>12.8</v>
      </c>
      <c r="Z36" s="8">
        <f>Cold_Group_After!EC12</f>
        <v>34.1</v>
      </c>
      <c r="AB36" s="8">
        <f t="shared" si="1"/>
        <v>0.5</v>
      </c>
    </row>
    <row r="37" spans="1:28" s="5" customFormat="1" ht="13.5" customHeight="1">
      <c r="A37" s="7">
        <v>12</v>
      </c>
      <c r="B37" s="5" t="str">
        <f>Cold_Group_Before!B13</f>
        <v>Cold_Male_A</v>
      </c>
      <c r="C37" s="5">
        <f>Cold_Group_Before!C13</f>
        <v>187</v>
      </c>
      <c r="D37" s="5" t="str">
        <f>Cold_Group_Before!D13</f>
        <v>M</v>
      </c>
      <c r="E37" s="8">
        <f>Cold_Group_Before!E13</f>
        <v>87.5</v>
      </c>
      <c r="F37" s="8">
        <f>Cold_Group_Before!W13</f>
        <v>10.3</v>
      </c>
      <c r="G37" s="8">
        <f>Cold_Group_Before!Z13</f>
        <v>72.6</v>
      </c>
      <c r="H37" s="8">
        <f>Cold_Group_Before!AC13</f>
        <v>77.2</v>
      </c>
      <c r="I37" s="8">
        <f>Cold_Group_Before!AF13</f>
        <v>44.5</v>
      </c>
      <c r="J37" s="8">
        <f>Cold_Group_Before!AI13</f>
        <v>25</v>
      </c>
      <c r="K37" s="8">
        <f>Cold_Group_Before!AL13</f>
        <v>11.7</v>
      </c>
      <c r="L37" s="8">
        <f>Cold_Group_Before!EB13</f>
        <v>40.3</v>
      </c>
      <c r="M37" s="8"/>
      <c r="N37" s="8">
        <f t="shared" si="0"/>
        <v>0.51</v>
      </c>
      <c r="O37" s="7">
        <v>12</v>
      </c>
      <c r="P37" s="7" t="s">
        <v>898</v>
      </c>
      <c r="Q37" s="7">
        <v>187</v>
      </c>
      <c r="R37" s="7" t="s">
        <v>366</v>
      </c>
      <c r="S37" s="8">
        <f>Cold_Group_After!E13</f>
        <v>89.8</v>
      </c>
      <c r="T37" s="8">
        <f>Cold_Group_After!W13</f>
        <v>10.5</v>
      </c>
      <c r="U37" s="8">
        <f>Cold_Group_After!Z13</f>
        <v>74.6</v>
      </c>
      <c r="V37" s="8">
        <f>Cold_Group_After!AC13</f>
        <v>79.3</v>
      </c>
      <c r="W37" s="8">
        <f>Cold_Group_After!AF13</f>
        <v>45.9</v>
      </c>
      <c r="X37" s="8">
        <f>Cold_Group_After!AI13</f>
        <v>25.7</v>
      </c>
      <c r="Y37" s="8">
        <f>Cold_Group_After!AL13</f>
        <v>11.7</v>
      </c>
      <c r="Z37" s="8">
        <f>Cold_Group_After!EC13</f>
        <v>42.1</v>
      </c>
      <c r="AB37" s="8">
        <f t="shared" si="1"/>
        <v>0.51</v>
      </c>
    </row>
    <row r="38" spans="1:28" s="5" customFormat="1" ht="13.5" customHeight="1">
      <c r="A38" s="7">
        <v>13</v>
      </c>
      <c r="B38" s="5" t="str">
        <f>Cold_Group_Before!B14</f>
        <v>Cold_Male_A</v>
      </c>
      <c r="C38" s="5">
        <f>Cold_Group_Before!C14</f>
        <v>185</v>
      </c>
      <c r="D38" s="5" t="str">
        <f>Cold_Group_Before!D14</f>
        <v>M</v>
      </c>
      <c r="E38" s="8">
        <f>Cold_Group_Before!E14</f>
        <v>80.9</v>
      </c>
      <c r="F38" s="8">
        <f>Cold_Group_Before!W14</f>
        <v>10.2</v>
      </c>
      <c r="G38" s="8">
        <f>Cold_Group_Before!Z14</f>
        <v>66.6</v>
      </c>
      <c r="H38" s="8">
        <f>Cold_Group_Before!AC14</f>
        <v>70.7</v>
      </c>
      <c r="I38" s="8">
        <f>Cold_Group_Before!AF14</f>
        <v>40.1</v>
      </c>
      <c r="J38" s="8">
        <f>Cold_Group_Before!AI14</f>
        <v>23.6</v>
      </c>
      <c r="K38" s="8">
        <f>Cold_Group_Before!AL14</f>
        <v>12.6</v>
      </c>
      <c r="L38" s="8">
        <f>Cold_Group_Before!EB14</f>
        <v>46.7</v>
      </c>
      <c r="M38" s="8"/>
      <c r="N38" s="8">
        <f t="shared" si="0"/>
        <v>0.5</v>
      </c>
      <c r="O38" s="7">
        <v>13</v>
      </c>
      <c r="P38" s="7" t="s">
        <v>898</v>
      </c>
      <c r="Q38" s="7">
        <v>184</v>
      </c>
      <c r="R38" s="7" t="s">
        <v>366</v>
      </c>
      <c r="S38" s="8">
        <f>Cold_Group_After!E14</f>
        <v>82.7</v>
      </c>
      <c r="T38" s="8">
        <f>Cold_Group_After!W14</f>
        <v>12.9</v>
      </c>
      <c r="U38" s="8">
        <f>Cold_Group_After!Z14</f>
        <v>65.7</v>
      </c>
      <c r="V38" s="8">
        <f>Cold_Group_After!AC14</f>
        <v>69.8</v>
      </c>
      <c r="W38" s="8">
        <f>Cold_Group_After!AF14</f>
        <v>39.7</v>
      </c>
      <c r="X38" s="8">
        <f>Cold_Group_After!AI14</f>
        <v>24.4</v>
      </c>
      <c r="Y38" s="8">
        <f>Cold_Group_After!AL14</f>
        <v>15.6</v>
      </c>
      <c r="Z38" s="8">
        <f>Cold_Group_After!EC14</f>
        <v>58.8</v>
      </c>
      <c r="AB38" s="8">
        <f t="shared" si="1"/>
        <v>0.48</v>
      </c>
    </row>
    <row r="39" spans="1:28" s="5" customFormat="1" ht="13.5" customHeight="1">
      <c r="A39" s="7">
        <v>14</v>
      </c>
      <c r="B39" s="5" t="str">
        <f>Cold_Group_Before!B15</f>
        <v>Cold_Male_A</v>
      </c>
      <c r="C39" s="5">
        <f>Cold_Group_Before!C15</f>
        <v>181</v>
      </c>
      <c r="D39" s="5" t="str">
        <f>Cold_Group_Before!D15</f>
        <v>M</v>
      </c>
      <c r="E39" s="8">
        <f>Cold_Group_Before!E15</f>
        <v>83.7</v>
      </c>
      <c r="F39" s="8">
        <f>Cold_Group_Before!W15</f>
        <v>11.3</v>
      </c>
      <c r="G39" s="8">
        <f>Cold_Group_Before!Z15</f>
        <v>68.1</v>
      </c>
      <c r="H39" s="8">
        <f>Cold_Group_Before!AC15</f>
        <v>72.4</v>
      </c>
      <c r="I39" s="8">
        <f>Cold_Group_Before!AF15</f>
        <v>41.4</v>
      </c>
      <c r="J39" s="8">
        <f>Cold_Group_Before!AI15</f>
        <v>25.5</v>
      </c>
      <c r="K39" s="8">
        <f>Cold_Group_Before!AL15</f>
        <v>13.5</v>
      </c>
      <c r="L39" s="8">
        <f>Cold_Group_Before!EB15</f>
        <v>49</v>
      </c>
      <c r="M39" s="8"/>
      <c r="N39" s="8">
        <f t="shared" si="0"/>
        <v>0.49</v>
      </c>
      <c r="O39" s="7">
        <v>14</v>
      </c>
      <c r="P39" s="7" t="s">
        <v>898</v>
      </c>
      <c r="Q39" s="7">
        <v>181</v>
      </c>
      <c r="R39" s="7" t="s">
        <v>366</v>
      </c>
      <c r="S39" s="8">
        <f>Cold_Group_After!E15</f>
        <v>82.9</v>
      </c>
      <c r="T39" s="8">
        <f>Cold_Group_After!W15</f>
        <v>10.3</v>
      </c>
      <c r="U39" s="8">
        <f>Cold_Group_After!Z15</f>
        <v>68.3</v>
      </c>
      <c r="V39" s="8">
        <f>Cold_Group_After!AC15</f>
        <v>72.6</v>
      </c>
      <c r="W39" s="8">
        <f>Cold_Group_After!AF15</f>
        <v>41.7</v>
      </c>
      <c r="X39" s="8">
        <f>Cold_Group_After!AI15</f>
        <v>25.3</v>
      </c>
      <c r="Y39" s="8">
        <f>Cold_Group_After!AL15</f>
        <v>12.4</v>
      </c>
      <c r="Z39" s="8">
        <f>Cold_Group_After!EC15</f>
        <v>42.7</v>
      </c>
      <c r="AB39" s="8">
        <f t="shared" si="1"/>
        <v>0.5</v>
      </c>
    </row>
    <row r="40" spans="1:28" s="5" customFormat="1" ht="13.5" customHeight="1">
      <c r="A40" s="7">
        <v>15</v>
      </c>
      <c r="B40" s="5" t="str">
        <f>Cold_Group_Before!B16</f>
        <v>Cold_Male_A</v>
      </c>
      <c r="C40" s="5">
        <f>Cold_Group_Before!C16</f>
        <v>179</v>
      </c>
      <c r="D40" s="5" t="str">
        <f>Cold_Group_Before!D16</f>
        <v>M</v>
      </c>
      <c r="E40" s="8">
        <f>Cold_Group_Before!E16</f>
        <v>74.9</v>
      </c>
      <c r="F40" s="8">
        <f>Cold_Group_Before!W16</f>
        <v>7.5</v>
      </c>
      <c r="G40" s="8">
        <f>Cold_Group_Before!Z16</f>
        <v>63.5</v>
      </c>
      <c r="H40" s="8">
        <f>Cold_Group_Before!AC16</f>
        <v>67.4</v>
      </c>
      <c r="I40" s="8">
        <f>Cold_Group_Before!AF16</f>
        <v>38.2</v>
      </c>
      <c r="J40" s="8">
        <f>Cold_Group_Before!AI16</f>
        <v>23.4</v>
      </c>
      <c r="K40" s="8">
        <f>Cold_Group_Before!AL16</f>
        <v>10</v>
      </c>
      <c r="L40" s="8">
        <f>Cold_Group_Before!EB16</f>
        <v>30.8</v>
      </c>
      <c r="M40" s="8"/>
      <c r="N40" s="8">
        <f t="shared" si="0"/>
        <v>0.51</v>
      </c>
      <c r="O40" s="7">
        <v>15</v>
      </c>
      <c r="P40" s="7" t="s">
        <v>898</v>
      </c>
      <c r="Q40" s="7">
        <v>179</v>
      </c>
      <c r="R40" s="7" t="s">
        <v>366</v>
      </c>
      <c r="S40" s="8">
        <f>Cold_Group_After!E16</f>
        <v>75.1</v>
      </c>
      <c r="T40" s="8">
        <f>Cold_Group_After!W16</f>
        <v>7.7</v>
      </c>
      <c r="U40" s="8">
        <f>Cold_Group_After!Z16</f>
        <v>63.3</v>
      </c>
      <c r="V40" s="8">
        <f>Cold_Group_After!AC16</f>
        <v>67.4</v>
      </c>
      <c r="W40" s="8">
        <f>Cold_Group_After!AF16</f>
        <v>38.2</v>
      </c>
      <c r="X40" s="8">
        <f>Cold_Group_After!AI16</f>
        <v>23.4</v>
      </c>
      <c r="Y40" s="8">
        <f>Cold_Group_After!AL16</f>
        <v>10.3</v>
      </c>
      <c r="Z40" s="8">
        <f>Cold_Group_After!EC16</f>
        <v>28.5</v>
      </c>
      <c r="AB40" s="8">
        <f t="shared" si="1"/>
        <v>0.51</v>
      </c>
    </row>
    <row r="41" spans="1:28" s="5" customFormat="1" ht="13.5" customHeight="1">
      <c r="A41" s="7">
        <v>16</v>
      </c>
      <c r="B41" s="5" t="str">
        <f>Cold_Group_Before!B17</f>
        <v>Cold_Male_A</v>
      </c>
      <c r="C41" s="5">
        <f>Cold_Group_Before!C17</f>
        <v>183</v>
      </c>
      <c r="D41" s="5" t="str">
        <f>Cold_Group_Before!D17</f>
        <v>M</v>
      </c>
      <c r="E41" s="8">
        <f>Cold_Group_Before!E17</f>
        <v>83.6</v>
      </c>
      <c r="F41" s="8">
        <f>Cold_Group_Before!W17</f>
        <v>8.4</v>
      </c>
      <c r="G41" s="8">
        <f>Cold_Group_Before!Z17</f>
        <v>70.8</v>
      </c>
      <c r="H41" s="8">
        <f>Cold_Group_Before!AC17</f>
        <v>75.2</v>
      </c>
      <c r="I41" s="8">
        <f>Cold_Group_Before!AF17</f>
        <v>42.9</v>
      </c>
      <c r="J41" s="8">
        <f>Cold_Group_Before!AI17</f>
        <v>25</v>
      </c>
      <c r="K41" s="8">
        <f>Cold_Group_Before!AL17</f>
        <v>10.1</v>
      </c>
      <c r="L41" s="8">
        <f>Cold_Group_Before!EB17</f>
        <v>36.7</v>
      </c>
      <c r="M41" s="8"/>
      <c r="N41" s="8">
        <f t="shared" si="0"/>
        <v>0.51</v>
      </c>
      <c r="O41" s="7">
        <v>16</v>
      </c>
      <c r="P41" s="7" t="s">
        <v>898</v>
      </c>
      <c r="Q41" s="7">
        <v>183</v>
      </c>
      <c r="R41" s="7" t="s">
        <v>366</v>
      </c>
      <c r="S41" s="8">
        <f>Cold_Group_After!E17</f>
        <v>84.7</v>
      </c>
      <c r="T41" s="8">
        <f>Cold_Group_After!W17</f>
        <v>8</v>
      </c>
      <c r="U41" s="8">
        <f>Cold_Group_After!Z17</f>
        <v>72.2</v>
      </c>
      <c r="V41" s="8">
        <f>Cold_Group_After!AC17</f>
        <v>76.7</v>
      </c>
      <c r="W41" s="8">
        <f>Cold_Group_After!AF17</f>
        <v>43.9</v>
      </c>
      <c r="X41" s="8">
        <f>Cold_Group_After!AI17</f>
        <v>25.3</v>
      </c>
      <c r="Y41" s="8">
        <f>Cold_Group_After!AL17</f>
        <v>9.4</v>
      </c>
      <c r="Z41" s="8">
        <f>Cold_Group_After!EC17</f>
        <v>34.2</v>
      </c>
      <c r="AB41" s="8">
        <f t="shared" si="1"/>
        <v>0.52</v>
      </c>
    </row>
    <row r="42" spans="1:28" s="5" customFormat="1" ht="13.5" customHeight="1">
      <c r="A42" s="7">
        <v>17</v>
      </c>
      <c r="B42" s="5" t="str">
        <f>Cold_Group_Before!B18</f>
        <v>Cold_Male_A</v>
      </c>
      <c r="C42" s="5">
        <f>Cold_Group_Before!C18</f>
        <v>180.5</v>
      </c>
      <c r="D42" s="5" t="str">
        <f>Cold_Group_Before!D18</f>
        <v>M</v>
      </c>
      <c r="E42" s="8">
        <f>Cold_Group_Before!E18</f>
        <v>86.2</v>
      </c>
      <c r="F42" s="8">
        <f>Cold_Group_Before!W18</f>
        <v>16.1</v>
      </c>
      <c r="G42" s="8">
        <f>Cold_Group_Before!Z18</f>
        <v>66</v>
      </c>
      <c r="H42" s="8">
        <f>Cold_Group_Before!AC18</f>
        <v>70.1</v>
      </c>
      <c r="I42" s="8">
        <f>Cold_Group_Before!AF18</f>
        <v>40</v>
      </c>
      <c r="J42" s="8">
        <f>Cold_Group_Before!AI18</f>
        <v>26.5</v>
      </c>
      <c r="K42" s="8">
        <f>Cold_Group_Before!AL18</f>
        <v>18.7</v>
      </c>
      <c r="L42" s="8">
        <f>Cold_Group_Before!EB18</f>
        <v>69.3</v>
      </c>
      <c r="M42" s="8"/>
      <c r="N42" s="8">
        <f t="shared" si="0"/>
        <v>0.46</v>
      </c>
      <c r="O42" s="7">
        <v>17</v>
      </c>
      <c r="P42" s="7" t="s">
        <v>898</v>
      </c>
      <c r="Q42" s="7" t="s">
        <v>1053</v>
      </c>
      <c r="R42" s="7" t="s">
        <v>366</v>
      </c>
      <c r="S42" s="8">
        <f>Cold_Group_After!E18</f>
        <v>85.6</v>
      </c>
      <c r="T42" s="8">
        <f>Cold_Group_After!W18</f>
        <v>16.1</v>
      </c>
      <c r="U42" s="8">
        <f>Cold_Group_After!Z18</f>
        <v>65.4</v>
      </c>
      <c r="V42" s="8">
        <f>Cold_Group_After!AC18</f>
        <v>69.5</v>
      </c>
      <c r="W42" s="8">
        <f>Cold_Group_After!AF18</f>
        <v>39.6</v>
      </c>
      <c r="X42" s="8">
        <f>Cold_Group_After!AI18</f>
        <v>26.3</v>
      </c>
      <c r="Y42" s="8">
        <f>Cold_Group_After!AL18</f>
        <v>18.8</v>
      </c>
      <c r="Z42" s="8">
        <f>Cold_Group_After!EC18</f>
        <v>60.2</v>
      </c>
      <c r="AB42" s="8">
        <f t="shared" si="1"/>
        <v>0.46</v>
      </c>
    </row>
    <row r="43" spans="1:28" s="5" customFormat="1" ht="13.5" customHeight="1">
      <c r="A43" s="7">
        <v>1</v>
      </c>
      <c r="B43" s="5" t="str">
        <f>Cold_Group_Before!B19</f>
        <v>Cold_Female_A</v>
      </c>
      <c r="C43" s="5">
        <f>Cold_Group_Before!C19</f>
        <v>163</v>
      </c>
      <c r="D43" s="5" t="str">
        <f>Cold_Group_Before!D19</f>
        <v>F</v>
      </c>
      <c r="E43" s="8">
        <f>Cold_Group_Before!E19</f>
        <v>58.2</v>
      </c>
      <c r="F43" s="8">
        <f>Cold_Group_Before!W19</f>
        <v>7.2</v>
      </c>
      <c r="G43" s="8">
        <f>Cold_Group_Before!Z19</f>
        <v>48.1</v>
      </c>
      <c r="H43" s="8">
        <f>Cold_Group_Before!AC19</f>
        <v>51</v>
      </c>
      <c r="I43" s="8">
        <f>Cold_Group_Before!AF19</f>
        <v>28.6</v>
      </c>
      <c r="J43" s="8">
        <f>Cold_Group_Before!AI19</f>
        <v>21.9</v>
      </c>
      <c r="K43" s="8">
        <f>Cold_Group_Before!AL19</f>
        <v>12.4</v>
      </c>
      <c r="L43" s="8">
        <f>Cold_Group_Before!EB19</f>
        <v>25.5</v>
      </c>
      <c r="M43" s="8"/>
      <c r="N43" s="8">
        <f t="shared" si="0"/>
        <v>0.49</v>
      </c>
      <c r="O43" s="7">
        <v>1</v>
      </c>
      <c r="P43" s="7" t="s">
        <v>899</v>
      </c>
      <c r="Q43" s="7">
        <v>163</v>
      </c>
      <c r="R43" s="7" t="s">
        <v>365</v>
      </c>
      <c r="S43" s="8">
        <f>Cold_Group_After!E19</f>
        <v>57.8</v>
      </c>
      <c r="T43" s="8">
        <f>Cold_Group_After!W19</f>
        <v>6.7</v>
      </c>
      <c r="U43" s="8">
        <f>Cold_Group_After!Z19</f>
        <v>48.2</v>
      </c>
      <c r="V43" s="8">
        <f>Cold_Group_After!AC19</f>
        <v>51.1</v>
      </c>
      <c r="W43" s="8">
        <f>Cold_Group_After!AF19</f>
        <v>28.7</v>
      </c>
      <c r="X43" s="8">
        <f>Cold_Group_After!AI19</f>
        <v>21.8</v>
      </c>
      <c r="Y43" s="8">
        <f>Cold_Group_After!AL19</f>
        <v>11.6</v>
      </c>
      <c r="Z43" s="8">
        <f>Cold_Group_After!EC19</f>
        <v>21.8</v>
      </c>
      <c r="AB43" s="8">
        <f t="shared" si="1"/>
        <v>0.5</v>
      </c>
    </row>
    <row r="44" spans="1:28" s="5" customFormat="1" ht="13.5" customHeight="1">
      <c r="A44" s="7">
        <v>2</v>
      </c>
      <c r="B44" s="5" t="str">
        <f>Cold_Group_Before!B20</f>
        <v>Cold_Female_A</v>
      </c>
      <c r="C44" s="5">
        <f>Cold_Group_Before!C20</f>
        <v>160</v>
      </c>
      <c r="D44" s="5" t="str">
        <f>Cold_Group_Before!D20</f>
        <v>F</v>
      </c>
      <c r="E44" s="8">
        <f>Cold_Group_Before!E20</f>
        <v>52.3</v>
      </c>
      <c r="F44" s="8">
        <f>Cold_Group_Before!W20</f>
        <v>12.7</v>
      </c>
      <c r="G44" s="8">
        <f>Cold_Group_Before!Z20</f>
        <v>37.3</v>
      </c>
      <c r="H44" s="8">
        <f>Cold_Group_Before!AC20</f>
        <v>39.6</v>
      </c>
      <c r="I44" s="8">
        <f>Cold_Group_Before!AF20</f>
        <v>21.7</v>
      </c>
      <c r="J44" s="8">
        <f>Cold_Group_Before!AI20</f>
        <v>20.4</v>
      </c>
      <c r="K44" s="8">
        <f>Cold_Group_Before!AL20</f>
        <v>24.2</v>
      </c>
      <c r="L44" s="8">
        <f>Cold_Group_Before!EB20</f>
        <v>49.5</v>
      </c>
      <c r="M44" s="8"/>
      <c r="N44" s="8">
        <f t="shared" si="0"/>
        <v>0.41</v>
      </c>
      <c r="O44" s="7">
        <v>2</v>
      </c>
      <c r="P44" s="7" t="s">
        <v>899</v>
      </c>
      <c r="Q44" s="7">
        <v>160</v>
      </c>
      <c r="R44" s="7" t="s">
        <v>365</v>
      </c>
      <c r="S44" s="8">
        <f>Cold_Group_After!E20</f>
        <v>51.7</v>
      </c>
      <c r="T44" s="8">
        <f>Cold_Group_After!W20</f>
        <v>13.1</v>
      </c>
      <c r="U44" s="8">
        <f>Cold_Group_After!Z20</f>
        <v>36.4</v>
      </c>
      <c r="V44" s="8">
        <f>Cold_Group_After!AC20</f>
        <v>38.6</v>
      </c>
      <c r="W44" s="8">
        <f>Cold_Group_After!AF20</f>
        <v>21.1</v>
      </c>
      <c r="X44" s="8">
        <f>Cold_Group_After!AI20</f>
        <v>20.2</v>
      </c>
      <c r="Y44" s="8">
        <f>Cold_Group_After!AL20</f>
        <v>25.4</v>
      </c>
      <c r="Z44" s="8">
        <f>Cold_Group_After!EC20</f>
        <v>49.4</v>
      </c>
      <c r="AB44" s="8">
        <f t="shared" si="1"/>
        <v>0.41</v>
      </c>
    </row>
    <row r="45" spans="1:28" s="5" customFormat="1" ht="13.5" customHeight="1">
      <c r="A45" s="7">
        <v>3</v>
      </c>
      <c r="B45" s="5" t="str">
        <f>Cold_Group_Before!B21</f>
        <v>Cold_Female_A</v>
      </c>
      <c r="C45" s="5">
        <f>Cold_Group_Before!C21</f>
        <v>165</v>
      </c>
      <c r="D45" s="5" t="str">
        <f>Cold_Group_Before!D21</f>
        <v>F</v>
      </c>
      <c r="E45" s="8">
        <f>Cold_Group_Before!E21</f>
        <v>71.4</v>
      </c>
      <c r="F45" s="8">
        <f>Cold_Group_Before!W21</f>
        <v>21.5</v>
      </c>
      <c r="G45" s="8">
        <f>Cold_Group_Before!Z21</f>
        <v>47.1</v>
      </c>
      <c r="H45" s="8">
        <f>Cold_Group_Before!AC21</f>
        <v>49.9</v>
      </c>
      <c r="I45" s="8">
        <f>Cold_Group_Before!AF21</f>
        <v>27.9</v>
      </c>
      <c r="J45" s="8">
        <f>Cold_Group_Before!AI21</f>
        <v>26.2</v>
      </c>
      <c r="K45" s="8">
        <f>Cold_Group_Before!AL21</f>
        <v>30.1</v>
      </c>
      <c r="L45" s="8">
        <f>Cold_Group_Before!EB21</f>
        <v>82.8</v>
      </c>
      <c r="M45" s="8"/>
      <c r="N45" s="8">
        <f t="shared" si="0"/>
        <v>0.39</v>
      </c>
      <c r="O45" s="7">
        <v>3</v>
      </c>
      <c r="P45" s="7" t="s">
        <v>899</v>
      </c>
      <c r="Q45" s="7">
        <v>165</v>
      </c>
      <c r="R45" s="7" t="s">
        <v>365</v>
      </c>
      <c r="S45" s="8">
        <f>Cold_Group_After!E21</f>
        <v>70.1</v>
      </c>
      <c r="T45" s="8">
        <f>Cold_Group_After!W21</f>
        <v>20.8</v>
      </c>
      <c r="U45" s="8">
        <f>Cold_Group_After!Z21</f>
        <v>46.5</v>
      </c>
      <c r="V45" s="8">
        <f>Cold_Group_After!AC21</f>
        <v>49.3</v>
      </c>
      <c r="W45" s="8">
        <f>Cold_Group_After!AF21</f>
        <v>27.5</v>
      </c>
      <c r="X45" s="8">
        <f>Cold_Group_After!AI21</f>
        <v>25.7</v>
      </c>
      <c r="Y45" s="8">
        <f>Cold_Group_After!AL21</f>
        <v>29.7</v>
      </c>
      <c r="Z45" s="8">
        <f>Cold_Group_After!EC21</f>
        <v>77.5</v>
      </c>
      <c r="AB45" s="8">
        <f t="shared" si="1"/>
        <v>0.39</v>
      </c>
    </row>
    <row r="46" spans="1:28" s="5" customFormat="1" ht="13.5" customHeight="1">
      <c r="A46" s="7">
        <v>4</v>
      </c>
      <c r="B46" s="5" t="str">
        <f>Cold_Group_Before!B22</f>
        <v>Cold_Female_A</v>
      </c>
      <c r="C46" s="5">
        <f>Cold_Group_Before!C22</f>
        <v>164</v>
      </c>
      <c r="D46" s="5" t="str">
        <f>Cold_Group_Before!D22</f>
        <v>F</v>
      </c>
      <c r="E46" s="8">
        <f>Cold_Group_Before!E22</f>
        <v>60.6</v>
      </c>
      <c r="F46" s="8">
        <f>Cold_Group_Before!W22</f>
        <v>10.4</v>
      </c>
      <c r="G46" s="8">
        <f>Cold_Group_Before!Z22</f>
        <v>47.2</v>
      </c>
      <c r="H46" s="8">
        <f>Cold_Group_Before!AC22</f>
        <v>50.2</v>
      </c>
      <c r="I46" s="8">
        <f>Cold_Group_Before!AF22</f>
        <v>27.7</v>
      </c>
      <c r="J46" s="8">
        <f>Cold_Group_Before!AI22</f>
        <v>22.5</v>
      </c>
      <c r="K46" s="8">
        <f>Cold_Group_Before!AL22</f>
        <v>17.1</v>
      </c>
      <c r="L46" s="8">
        <f>Cold_Group_Before!EB22</f>
        <v>43.7</v>
      </c>
      <c r="M46" s="8"/>
      <c r="N46" s="8">
        <f t="shared" si="0"/>
        <v>0.46</v>
      </c>
      <c r="O46" s="7">
        <v>4</v>
      </c>
      <c r="P46" s="7" t="s">
        <v>899</v>
      </c>
      <c r="Q46" s="7">
        <v>164</v>
      </c>
      <c r="R46" s="7" t="s">
        <v>365</v>
      </c>
      <c r="S46" s="8">
        <f>Cold_Group_After!E22</f>
        <v>60.8</v>
      </c>
      <c r="T46" s="8">
        <f>Cold_Group_After!W22</f>
        <v>11.2</v>
      </c>
      <c r="U46" s="8">
        <f>Cold_Group_After!Z22</f>
        <v>46.7</v>
      </c>
      <c r="V46" s="8">
        <f>Cold_Group_After!AC22</f>
        <v>49.6</v>
      </c>
      <c r="W46" s="8">
        <f>Cold_Group_After!AF22</f>
        <v>27.3</v>
      </c>
      <c r="X46" s="8">
        <f>Cold_Group_After!AI22</f>
        <v>22.6</v>
      </c>
      <c r="Y46" s="8">
        <f>Cold_Group_After!AL22</f>
        <v>18.4</v>
      </c>
      <c r="Z46" s="8">
        <f>Cold_Group_After!EC22</f>
        <v>46.4</v>
      </c>
      <c r="AB46" s="8">
        <f t="shared" si="1"/>
        <v>0.45</v>
      </c>
    </row>
    <row r="47" spans="1:28" s="5" customFormat="1" ht="13.5" customHeight="1">
      <c r="A47" s="7">
        <v>5</v>
      </c>
      <c r="B47" s="5" t="str">
        <f>Cold_Group_Before!B23</f>
        <v>Cold_Female_A</v>
      </c>
      <c r="C47" s="5">
        <f>Cold_Group_Before!C23</f>
        <v>163</v>
      </c>
      <c r="D47" s="5" t="str">
        <f>Cold_Group_Before!D23</f>
        <v>F</v>
      </c>
      <c r="E47" s="8">
        <f>Cold_Group_Before!E23</f>
        <v>51</v>
      </c>
      <c r="F47" s="8">
        <f>Cold_Group_Before!W23</f>
        <v>11.7</v>
      </c>
      <c r="G47" s="8">
        <f>Cold_Group_Before!Z23</f>
        <v>36.9</v>
      </c>
      <c r="H47" s="8">
        <f>Cold_Group_Before!AC23</f>
        <v>39.3</v>
      </c>
      <c r="I47" s="8">
        <f>Cold_Group_Before!AF23</f>
        <v>21.3</v>
      </c>
      <c r="J47" s="8">
        <f>Cold_Group_Before!AI23</f>
        <v>19.2</v>
      </c>
      <c r="K47" s="8">
        <f>Cold_Group_Before!AL23</f>
        <v>22.9</v>
      </c>
      <c r="L47" s="8">
        <f>Cold_Group_Before!EB23</f>
        <v>49.7</v>
      </c>
      <c r="M47" s="8"/>
      <c r="N47" s="8">
        <f t="shared" si="0"/>
        <v>0.42</v>
      </c>
      <c r="O47" s="7">
        <v>5</v>
      </c>
      <c r="P47" s="7" t="s">
        <v>899</v>
      </c>
      <c r="Q47" s="7">
        <v>163</v>
      </c>
      <c r="R47" s="7" t="s">
        <v>365</v>
      </c>
      <c r="S47" s="8">
        <f>Cold_Group_After!E23</f>
        <v>50.9</v>
      </c>
      <c r="T47" s="8">
        <f>Cold_Group_After!W23</f>
        <v>10.3</v>
      </c>
      <c r="U47" s="8">
        <f>Cold_Group_After!Z23</f>
        <v>38.2</v>
      </c>
      <c r="V47" s="8">
        <f>Cold_Group_After!AC23</f>
        <v>40.6</v>
      </c>
      <c r="W47" s="8">
        <f>Cold_Group_After!AF23</f>
        <v>22.2</v>
      </c>
      <c r="X47" s="8">
        <f>Cold_Group_After!AI23</f>
        <v>19.2</v>
      </c>
      <c r="Y47" s="8">
        <f>Cold_Group_After!AL23</f>
        <v>20.3</v>
      </c>
      <c r="Z47" s="8">
        <f>Cold_Group_After!EC23</f>
        <v>42.2</v>
      </c>
      <c r="AB47" s="8">
        <f t="shared" si="1"/>
        <v>0.44</v>
      </c>
    </row>
    <row r="48" spans="1:28" s="5" customFormat="1" ht="13.5" customHeight="1">
      <c r="A48" s="7">
        <v>6</v>
      </c>
      <c r="B48" s="5" t="str">
        <f>Cold_Group_Before!B24</f>
        <v>Cold_Female_A</v>
      </c>
      <c r="C48" s="5">
        <f>Cold_Group_Before!C24</f>
        <v>165</v>
      </c>
      <c r="D48" s="5" t="str">
        <f>Cold_Group_Before!D24</f>
        <v>F</v>
      </c>
      <c r="E48" s="8">
        <f>Cold_Group_Before!E24</f>
        <v>63.6</v>
      </c>
      <c r="F48" s="8">
        <f>Cold_Group_Before!W24</f>
        <v>12.2</v>
      </c>
      <c r="G48" s="8">
        <f>Cold_Group_Before!Z24</f>
        <v>48.4</v>
      </c>
      <c r="H48" s="8">
        <f>Cold_Group_Before!AC24</f>
        <v>51.4</v>
      </c>
      <c r="I48" s="8">
        <f>Cold_Group_Before!AF24</f>
        <v>28.9</v>
      </c>
      <c r="J48" s="8">
        <f>Cold_Group_Before!AI24</f>
        <v>23.4</v>
      </c>
      <c r="K48" s="8">
        <f>Cold_Group_Before!AL24</f>
        <v>19.1</v>
      </c>
      <c r="L48" s="8">
        <f>Cold_Group_Before!EB24</f>
        <v>43.2</v>
      </c>
      <c r="M48" s="8"/>
      <c r="N48" s="8">
        <f t="shared" si="0"/>
        <v>0.45</v>
      </c>
      <c r="O48" s="7">
        <v>6</v>
      </c>
      <c r="P48" s="7" t="s">
        <v>899</v>
      </c>
      <c r="Q48" s="7">
        <v>165</v>
      </c>
      <c r="R48" s="7" t="s">
        <v>365</v>
      </c>
      <c r="S48" s="8">
        <f>Cold_Group_After!E24</f>
        <v>62.8</v>
      </c>
      <c r="T48" s="8">
        <f>Cold_Group_After!W24</f>
        <v>11.8</v>
      </c>
      <c r="U48" s="8">
        <f>Cold_Group_After!Z24</f>
        <v>47.9</v>
      </c>
      <c r="V48" s="8">
        <f>Cold_Group_After!AC24</f>
        <v>51</v>
      </c>
      <c r="W48" s="8">
        <f>Cold_Group_After!AF24</f>
        <v>28.5</v>
      </c>
      <c r="X48" s="8">
        <f>Cold_Group_After!AI24</f>
        <v>23.1</v>
      </c>
      <c r="Y48" s="8">
        <f>Cold_Group_After!AL24</f>
        <v>18.8</v>
      </c>
      <c r="Z48" s="8">
        <f>Cold_Group_After!EC24</f>
        <v>42.4</v>
      </c>
      <c r="AB48" s="8">
        <f t="shared" si="1"/>
        <v>0.45</v>
      </c>
    </row>
    <row r="49" spans="1:28" s="5" customFormat="1" ht="13.5" customHeight="1">
      <c r="A49" s="7">
        <v>7</v>
      </c>
      <c r="B49" s="5" t="str">
        <f>Cold_Group_Before!B25</f>
        <v>Cold_Female_A</v>
      </c>
      <c r="C49" s="5">
        <f>Cold_Group_Before!C25</f>
        <v>164.3</v>
      </c>
      <c r="D49" s="5" t="str">
        <f>Cold_Group_Before!D25</f>
        <v>F</v>
      </c>
      <c r="E49" s="8">
        <f>Cold_Group_Before!E25</f>
        <v>55.9</v>
      </c>
      <c r="F49" s="8">
        <f>Cold_Group_Before!W25</f>
        <v>11</v>
      </c>
      <c r="G49" s="8">
        <f>Cold_Group_Before!Z25</f>
        <v>42.3</v>
      </c>
      <c r="H49" s="8">
        <f>Cold_Group_Before!AC25</f>
        <v>44.9</v>
      </c>
      <c r="I49" s="8">
        <f>Cold_Group_Before!AF25</f>
        <v>24.7</v>
      </c>
      <c r="J49" s="8">
        <f>Cold_Group_Before!AI25</f>
        <v>20.7</v>
      </c>
      <c r="K49" s="8">
        <f>Cold_Group_Before!AL25</f>
        <v>19.7</v>
      </c>
      <c r="L49" s="8">
        <f>Cold_Group_Before!EB25</f>
        <v>45.3</v>
      </c>
      <c r="M49" s="8"/>
      <c r="N49" s="8">
        <f t="shared" si="0"/>
        <v>0.44</v>
      </c>
      <c r="O49" s="7">
        <v>7</v>
      </c>
      <c r="P49" s="7" t="s">
        <v>899</v>
      </c>
      <c r="Q49" s="7" t="s">
        <v>927</v>
      </c>
      <c r="R49" s="7" t="s">
        <v>365</v>
      </c>
      <c r="S49" s="8">
        <f>Cold_Group_After!E25</f>
        <v>54.9</v>
      </c>
      <c r="T49" s="8">
        <f>Cold_Group_After!W25</f>
        <v>11</v>
      </c>
      <c r="U49" s="8">
        <f>Cold_Group_After!Z25</f>
        <v>41.3</v>
      </c>
      <c r="V49" s="8">
        <f>Cold_Group_After!AC25</f>
        <v>43.9</v>
      </c>
      <c r="W49" s="8">
        <f>Cold_Group_After!AF25</f>
        <v>24.1</v>
      </c>
      <c r="X49" s="8">
        <f>Cold_Group_After!AI25</f>
        <v>20.3</v>
      </c>
      <c r="Y49" s="8">
        <f>Cold_Group_After!AL25</f>
        <v>20.1</v>
      </c>
      <c r="Z49" s="8">
        <f>Cold_Group_After!EC25</f>
        <v>43.2</v>
      </c>
      <c r="AB49" s="8">
        <f t="shared" si="1"/>
        <v>0.44</v>
      </c>
    </row>
    <row r="50" spans="1:28" s="5" customFormat="1" ht="13.5" customHeight="1">
      <c r="A50" s="7">
        <v>8</v>
      </c>
      <c r="B50" s="5" t="str">
        <f>Cold_Group_Before!B26</f>
        <v>Cold_Female_A</v>
      </c>
      <c r="C50" s="5">
        <f>Cold_Group_Before!C26</f>
        <v>166</v>
      </c>
      <c r="D50" s="5" t="str">
        <f>Cold_Group_Before!D26</f>
        <v>F</v>
      </c>
      <c r="E50" s="8">
        <f>Cold_Group_Before!E26</f>
        <v>58.1</v>
      </c>
      <c r="F50" s="8">
        <f>Cold_Group_Before!W26</f>
        <v>13.5</v>
      </c>
      <c r="G50" s="8">
        <f>Cold_Group_Before!Z26</f>
        <v>41.9</v>
      </c>
      <c r="H50" s="8">
        <f>Cold_Group_Before!AC26</f>
        <v>44.6</v>
      </c>
      <c r="I50" s="8">
        <f>Cold_Group_Before!AF26</f>
        <v>24.7</v>
      </c>
      <c r="J50" s="8">
        <f>Cold_Group_Before!AI26</f>
        <v>21.1</v>
      </c>
      <c r="K50" s="8">
        <f>Cold_Group_Before!AL26</f>
        <v>23.3</v>
      </c>
      <c r="L50" s="8">
        <f>Cold_Group_Before!EB26</f>
        <v>52.9</v>
      </c>
      <c r="M50" s="8"/>
      <c r="N50" s="8">
        <f t="shared" si="0"/>
        <v>0.43</v>
      </c>
      <c r="O50" s="7">
        <v>8</v>
      </c>
      <c r="P50" s="7" t="s">
        <v>899</v>
      </c>
      <c r="Q50" s="7">
        <v>166</v>
      </c>
      <c r="R50" s="7" t="s">
        <v>365</v>
      </c>
      <c r="S50" s="8">
        <f>Cold_Group_After!E26</f>
        <v>58.5</v>
      </c>
      <c r="T50" s="8">
        <f>Cold_Group_After!W26</f>
        <v>14.5</v>
      </c>
      <c r="U50" s="8">
        <f>Cold_Group_After!Z26</f>
        <v>41.5</v>
      </c>
      <c r="V50" s="8">
        <f>Cold_Group_After!AC26</f>
        <v>44</v>
      </c>
      <c r="W50" s="8">
        <f>Cold_Group_After!AF26</f>
        <v>24.2</v>
      </c>
      <c r="X50" s="8">
        <f>Cold_Group_After!AI26</f>
        <v>21.2</v>
      </c>
      <c r="Y50" s="8">
        <f>Cold_Group_After!AL26</f>
        <v>24.8</v>
      </c>
      <c r="Z50" s="8">
        <f>Cold_Group_After!EC26</f>
        <v>59.3</v>
      </c>
      <c r="AB50" s="8">
        <f t="shared" si="1"/>
        <v>0.41</v>
      </c>
    </row>
    <row r="52" spans="15:19" ht="12.75">
      <c r="O52" s="4"/>
      <c r="P52" s="4"/>
      <c r="Q52" s="4"/>
      <c r="R52" s="4"/>
      <c r="S52" s="11"/>
    </row>
    <row r="53" spans="15:19" ht="12.75">
      <c r="O53" s="6"/>
      <c r="P53" s="5"/>
      <c r="Q53" s="6"/>
      <c r="R53" s="6"/>
      <c r="S53" s="10"/>
    </row>
    <row r="54" spans="15:19" ht="12.75">
      <c r="O54" s="6"/>
      <c r="P54" s="5"/>
      <c r="Q54" s="6"/>
      <c r="R54" s="6"/>
      <c r="S54" s="10"/>
    </row>
    <row r="55" spans="15:19" ht="12.75">
      <c r="O55" s="6"/>
      <c r="P55" s="5"/>
      <c r="Q55" s="6"/>
      <c r="R55" s="6"/>
      <c r="S55" s="10"/>
    </row>
    <row r="56" spans="15:19" ht="12.75">
      <c r="O56" s="6"/>
      <c r="P56" s="5"/>
      <c r="Q56" s="6"/>
      <c r="R56" s="6"/>
      <c r="S56" s="10"/>
    </row>
    <row r="57" spans="15:19" ht="12.75">
      <c r="O57" s="6"/>
      <c r="P57" s="5"/>
      <c r="Q57" s="6"/>
      <c r="R57" s="6"/>
      <c r="S57" s="10"/>
    </row>
    <row r="58" spans="15:19" ht="12.75">
      <c r="O58" s="6"/>
      <c r="P58" s="5"/>
      <c r="Q58" s="6"/>
      <c r="R58" s="6"/>
      <c r="S58" s="10"/>
    </row>
    <row r="59" spans="15:19" ht="12.75">
      <c r="O59" s="6"/>
      <c r="P59" s="5"/>
      <c r="Q59" s="6"/>
      <c r="R59" s="6"/>
      <c r="S59" s="10"/>
    </row>
    <row r="60" spans="15:19" ht="12.75">
      <c r="O60" s="6"/>
      <c r="P60" s="5"/>
      <c r="Q60" s="6"/>
      <c r="R60" s="6"/>
      <c r="S60" s="10"/>
    </row>
    <row r="61" spans="15:19" ht="12.75">
      <c r="O61" s="6"/>
      <c r="P61" s="5"/>
      <c r="Q61" s="6"/>
      <c r="R61" s="6"/>
      <c r="S61" s="10"/>
    </row>
    <row r="62" spans="15:19" ht="12.75">
      <c r="O62" s="6"/>
      <c r="P62" s="5"/>
      <c r="Q62" s="6"/>
      <c r="R62" s="6"/>
      <c r="S62" s="10"/>
    </row>
    <row r="63" spans="15:19" ht="12.75">
      <c r="O63" s="6"/>
      <c r="P63" s="5"/>
      <c r="Q63" s="6"/>
      <c r="R63" s="6"/>
      <c r="S63" s="10"/>
    </row>
    <row r="64" spans="15:19" ht="12.75">
      <c r="O64" s="6"/>
      <c r="P64" s="5"/>
      <c r="Q64" s="6"/>
      <c r="R64" s="6"/>
      <c r="S64" s="10"/>
    </row>
    <row r="65" spans="15:19" ht="12.75">
      <c r="O65" s="6"/>
      <c r="P65" s="5"/>
      <c r="Q65" s="6"/>
      <c r="R65" s="6"/>
      <c r="S65" s="10"/>
    </row>
    <row r="66" spans="15:19" ht="12.75">
      <c r="O66" s="6"/>
      <c r="P66" s="5"/>
      <c r="Q66" s="6"/>
      <c r="R66" s="6"/>
      <c r="S66" s="10"/>
    </row>
    <row r="67" spans="15:19" ht="12.75">
      <c r="O67" s="6"/>
      <c r="P67" s="5"/>
      <c r="Q67" s="6"/>
      <c r="R67" s="6"/>
      <c r="S67" s="10"/>
    </row>
    <row r="68" spans="15:19" ht="12.75">
      <c r="O68" s="6"/>
      <c r="P68" s="5"/>
      <c r="Q68" s="6"/>
      <c r="R68" s="6"/>
      <c r="S68" s="10"/>
    </row>
    <row r="69" spans="15:19" ht="12.75">
      <c r="O69" s="6"/>
      <c r="P69" s="5"/>
      <c r="Q69" s="6"/>
      <c r="R69" s="6"/>
      <c r="S69" s="10"/>
    </row>
    <row r="70" spans="15:19" ht="12.75">
      <c r="O70" s="6"/>
      <c r="P70" s="5"/>
      <c r="Q70" s="6"/>
      <c r="R70" s="6"/>
      <c r="S70" s="10"/>
    </row>
    <row r="71" spans="15:19" ht="12.75">
      <c r="O71" s="6"/>
      <c r="P71" s="5"/>
      <c r="Q71" s="6"/>
      <c r="R71" s="6"/>
      <c r="S71" s="10"/>
    </row>
    <row r="72" spans="15:19" ht="12.75">
      <c r="O72" s="6"/>
      <c r="P72" s="5"/>
      <c r="Q72" s="6"/>
      <c r="R72" s="6"/>
      <c r="S72" s="10"/>
    </row>
    <row r="73" spans="15:19" ht="12.75">
      <c r="O73" s="6"/>
      <c r="P73" s="5"/>
      <c r="Q73" s="6"/>
      <c r="R73" s="6"/>
      <c r="S73" s="10"/>
    </row>
    <row r="74" spans="15:19" ht="12.75">
      <c r="O74" s="6"/>
      <c r="P74" s="5"/>
      <c r="Q74" s="6"/>
      <c r="R74" s="6"/>
      <c r="S74" s="10"/>
    </row>
    <row r="75" spans="15:19" ht="12.75">
      <c r="O75" s="6"/>
      <c r="P75" s="5"/>
      <c r="Q75" s="6"/>
      <c r="R75" s="6"/>
      <c r="S75" s="10"/>
    </row>
    <row r="76" spans="15:19" ht="12.75">
      <c r="O76" s="6"/>
      <c r="P76" s="5"/>
      <c r="Q76" s="6"/>
      <c r="R76" s="6"/>
      <c r="S76" s="10"/>
    </row>
    <row r="77" spans="15:19" ht="12.75">
      <c r="O77" s="6"/>
      <c r="P77" s="5"/>
      <c r="Q77" s="6"/>
      <c r="R77" s="6"/>
      <c r="S77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2" sqref="S2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9.00390625" style="0" bestFit="1" customWidth="1"/>
    <col min="4" max="4" width="9.8515625" style="0" bestFit="1" customWidth="1"/>
    <col min="5" max="5" width="10.57421875" style="3" customWidth="1"/>
    <col min="6" max="14" width="9.8515625" style="3" customWidth="1"/>
    <col min="15" max="15" width="3.8515625" style="0" customWidth="1"/>
    <col min="16" max="16" width="17.57421875" style="0" customWidth="1"/>
    <col min="17" max="17" width="9.00390625" style="0" customWidth="1"/>
    <col min="18" max="18" width="9.8515625" style="0" customWidth="1"/>
    <col min="19" max="19" width="10.57421875" style="3" customWidth="1"/>
    <col min="20" max="28" width="9.8515625" style="3" customWidth="1"/>
  </cols>
  <sheetData>
    <row r="1" spans="1:28" ht="15" customHeight="1">
      <c r="A1" s="1" t="s">
        <v>890</v>
      </c>
      <c r="B1" s="1" t="s">
        <v>891</v>
      </c>
      <c r="C1" s="1" t="s">
        <v>149</v>
      </c>
      <c r="D1" s="1" t="s">
        <v>150</v>
      </c>
      <c r="E1" s="12" t="s">
        <v>151</v>
      </c>
      <c r="F1" s="12" t="s">
        <v>169</v>
      </c>
      <c r="G1" s="12" t="s">
        <v>172</v>
      </c>
      <c r="H1" s="12" t="s">
        <v>175</v>
      </c>
      <c r="I1" s="12" t="s">
        <v>178</v>
      </c>
      <c r="J1" s="12" t="s">
        <v>181</v>
      </c>
      <c r="K1" s="12" t="s">
        <v>184</v>
      </c>
      <c r="L1" s="12" t="s">
        <v>278</v>
      </c>
      <c r="M1" s="12" t="s">
        <v>855</v>
      </c>
      <c r="N1" s="12" t="s">
        <v>856</v>
      </c>
      <c r="O1" s="1" t="s">
        <v>857</v>
      </c>
      <c r="P1" s="1" t="s">
        <v>858</v>
      </c>
      <c r="Q1" s="1" t="s">
        <v>859</v>
      </c>
      <c r="R1" s="1" t="s">
        <v>860</v>
      </c>
      <c r="S1" s="12" t="s">
        <v>861</v>
      </c>
      <c r="T1" s="12" t="s">
        <v>862</v>
      </c>
      <c r="U1" s="12" t="s">
        <v>863</v>
      </c>
      <c r="V1" s="12" t="s">
        <v>864</v>
      </c>
      <c r="W1" s="12" t="s">
        <v>865</v>
      </c>
      <c r="X1" s="12" t="s">
        <v>866</v>
      </c>
      <c r="Y1" s="12" t="s">
        <v>867</v>
      </c>
      <c r="Z1" s="12" t="s">
        <v>868</v>
      </c>
      <c r="AA1" s="12" t="s">
        <v>855</v>
      </c>
      <c r="AB1" s="12" t="s">
        <v>869</v>
      </c>
    </row>
    <row r="2" spans="1:28" ht="13.5" customHeight="1">
      <c r="A2">
        <v>1</v>
      </c>
      <c r="B2" t="s">
        <v>892</v>
      </c>
      <c r="C2">
        <v>186</v>
      </c>
      <c r="D2" t="s">
        <v>366</v>
      </c>
      <c r="E2" s="3">
        <v>87.1</v>
      </c>
      <c r="F2" s="3">
        <v>9</v>
      </c>
      <c r="G2" s="3">
        <v>73.6</v>
      </c>
      <c r="H2" s="3">
        <v>78.1</v>
      </c>
      <c r="I2" s="3">
        <v>45.3</v>
      </c>
      <c r="J2" s="3">
        <v>25.2</v>
      </c>
      <c r="K2" s="3">
        <v>10.4</v>
      </c>
      <c r="L2" s="3">
        <v>34.9</v>
      </c>
      <c r="M2" s="3">
        <v>96</v>
      </c>
      <c r="N2" s="3">
        <v>0.52</v>
      </c>
      <c r="O2">
        <v>1</v>
      </c>
      <c r="P2" t="s">
        <v>894</v>
      </c>
      <c r="Q2">
        <v>186</v>
      </c>
      <c r="R2" t="s">
        <v>366</v>
      </c>
      <c r="S2" s="3">
        <v>88</v>
      </c>
      <c r="T2" s="3">
        <v>9.8</v>
      </c>
      <c r="U2" s="3">
        <v>73.6</v>
      </c>
      <c r="V2" s="3">
        <v>78.2</v>
      </c>
      <c r="W2" s="3">
        <v>45.3</v>
      </c>
      <c r="X2" s="3">
        <v>25.4</v>
      </c>
      <c r="Y2" s="3">
        <v>11.1</v>
      </c>
      <c r="Z2" s="3">
        <v>38.3</v>
      </c>
      <c r="AA2" s="3">
        <v>96</v>
      </c>
      <c r="AB2" s="3">
        <v>0.51</v>
      </c>
    </row>
    <row r="3" spans="1:28" ht="13.5" customHeight="1">
      <c r="A3">
        <v>2</v>
      </c>
      <c r="B3" t="s">
        <v>892</v>
      </c>
      <c r="C3">
        <v>176.7</v>
      </c>
      <c r="D3" t="s">
        <v>366</v>
      </c>
      <c r="E3" s="3">
        <v>77.1</v>
      </c>
      <c r="F3" s="3">
        <v>12.4</v>
      </c>
      <c r="G3" s="3">
        <v>61.3</v>
      </c>
      <c r="H3" s="3">
        <v>64.7</v>
      </c>
      <c r="I3" s="3">
        <v>37.1</v>
      </c>
      <c r="J3" s="3">
        <v>24.7</v>
      </c>
      <c r="K3" s="3">
        <v>16.1</v>
      </c>
      <c r="L3" s="3">
        <v>53.1</v>
      </c>
      <c r="M3" s="3">
        <v>79</v>
      </c>
      <c r="N3" s="3">
        <v>0.48</v>
      </c>
      <c r="O3">
        <v>2</v>
      </c>
      <c r="P3" t="s">
        <v>894</v>
      </c>
      <c r="Q3">
        <v>176.7</v>
      </c>
      <c r="R3" t="s">
        <v>366</v>
      </c>
      <c r="S3" s="3">
        <v>76.2</v>
      </c>
      <c r="T3" s="3">
        <v>14</v>
      </c>
      <c r="U3" s="3">
        <v>58.7</v>
      </c>
      <c r="V3" s="3">
        <v>62.2</v>
      </c>
      <c r="W3" s="3">
        <v>35.5</v>
      </c>
      <c r="X3" s="3">
        <v>24.4</v>
      </c>
      <c r="Y3" s="3">
        <v>18.3</v>
      </c>
      <c r="Z3" s="3">
        <v>60</v>
      </c>
      <c r="AA3" s="3">
        <v>80.5</v>
      </c>
      <c r="AB3" s="3">
        <v>0.47</v>
      </c>
    </row>
    <row r="4" spans="1:28" ht="13.5" customHeight="1">
      <c r="A4">
        <v>3</v>
      </c>
      <c r="B4" t="s">
        <v>892</v>
      </c>
      <c r="C4">
        <v>175</v>
      </c>
      <c r="D4" t="s">
        <v>366</v>
      </c>
      <c r="E4" s="3">
        <v>85.9</v>
      </c>
      <c r="F4" s="3">
        <v>16.1</v>
      </c>
      <c r="G4" s="3">
        <v>65.9</v>
      </c>
      <c r="H4" s="3">
        <v>69.8</v>
      </c>
      <c r="I4" s="3">
        <v>39.8</v>
      </c>
      <c r="J4" s="3">
        <v>28</v>
      </c>
      <c r="K4" s="3">
        <v>18.7</v>
      </c>
      <c r="L4" s="3">
        <v>70.3</v>
      </c>
      <c r="M4" s="3">
        <v>83.5</v>
      </c>
      <c r="N4" s="3">
        <v>0.46</v>
      </c>
      <c r="O4">
        <v>3</v>
      </c>
      <c r="P4" t="s">
        <v>894</v>
      </c>
      <c r="Q4">
        <v>175</v>
      </c>
      <c r="R4" t="s">
        <v>366</v>
      </c>
      <c r="S4" s="3">
        <v>84.8</v>
      </c>
      <c r="T4" s="3">
        <v>16.1</v>
      </c>
      <c r="U4" s="3">
        <v>64.8</v>
      </c>
      <c r="V4" s="3">
        <v>68.7</v>
      </c>
      <c r="W4" s="3">
        <v>39.3</v>
      </c>
      <c r="X4" s="3">
        <v>27.7</v>
      </c>
      <c r="Y4" s="3">
        <v>19</v>
      </c>
      <c r="Z4" s="3">
        <v>66.1</v>
      </c>
      <c r="AA4" s="3">
        <v>83</v>
      </c>
      <c r="AB4" s="3">
        <v>0.46</v>
      </c>
    </row>
    <row r="5" spans="1:28" ht="13.5" customHeight="1">
      <c r="A5">
        <v>4</v>
      </c>
      <c r="B5" t="s">
        <v>892</v>
      </c>
      <c r="C5">
        <v>170</v>
      </c>
      <c r="D5" t="s">
        <v>366</v>
      </c>
      <c r="E5" s="3">
        <v>78.6</v>
      </c>
      <c r="F5" s="3">
        <v>16</v>
      </c>
      <c r="G5" s="3">
        <v>59.1</v>
      </c>
      <c r="H5" s="3">
        <v>62.6</v>
      </c>
      <c r="I5" s="3">
        <v>35.7</v>
      </c>
      <c r="J5" s="3">
        <v>27.2</v>
      </c>
      <c r="K5" s="3">
        <v>20.4</v>
      </c>
      <c r="L5" s="3">
        <v>67.6</v>
      </c>
      <c r="M5" s="3">
        <v>84</v>
      </c>
      <c r="N5" s="3">
        <v>0.45</v>
      </c>
      <c r="O5">
        <v>4</v>
      </c>
      <c r="P5" t="s">
        <v>894</v>
      </c>
      <c r="Q5">
        <v>170</v>
      </c>
      <c r="R5" t="s">
        <v>366</v>
      </c>
      <c r="S5" s="3">
        <v>79.8</v>
      </c>
      <c r="T5" s="3">
        <v>15.4</v>
      </c>
      <c r="U5" s="3">
        <v>60.8</v>
      </c>
      <c r="V5" s="3">
        <v>64.4</v>
      </c>
      <c r="W5" s="3">
        <v>36.6</v>
      </c>
      <c r="X5" s="3">
        <v>27.6</v>
      </c>
      <c r="Y5" s="3">
        <v>19.3</v>
      </c>
      <c r="Z5" s="3">
        <v>67.2</v>
      </c>
      <c r="AA5" s="3">
        <v>86</v>
      </c>
      <c r="AB5" s="3">
        <v>0.46</v>
      </c>
    </row>
    <row r="6" spans="1:28" ht="13.5" customHeight="1">
      <c r="A6">
        <v>5</v>
      </c>
      <c r="B6" t="s">
        <v>892</v>
      </c>
      <c r="C6">
        <v>188</v>
      </c>
      <c r="D6" t="s">
        <v>366</v>
      </c>
      <c r="E6" s="3">
        <v>96.1</v>
      </c>
      <c r="F6" s="3">
        <v>17.6</v>
      </c>
      <c r="G6" s="3">
        <v>73.7</v>
      </c>
      <c r="H6" s="3">
        <v>78.5</v>
      </c>
      <c r="I6" s="3">
        <v>44.7</v>
      </c>
      <c r="J6" s="3">
        <v>27.2</v>
      </c>
      <c r="K6" s="3">
        <v>18.3</v>
      </c>
      <c r="L6" s="3">
        <v>81.1</v>
      </c>
      <c r="M6" s="3">
        <v>84.6</v>
      </c>
      <c r="N6" s="3">
        <v>0.47</v>
      </c>
      <c r="O6">
        <v>5</v>
      </c>
      <c r="P6" t="s">
        <v>894</v>
      </c>
      <c r="Q6">
        <v>188</v>
      </c>
      <c r="R6" t="s">
        <v>366</v>
      </c>
      <c r="S6" s="3">
        <v>95.2</v>
      </c>
      <c r="T6" s="3">
        <v>19</v>
      </c>
      <c r="U6" s="3">
        <v>71.6</v>
      </c>
      <c r="V6" s="3">
        <v>76.2</v>
      </c>
      <c r="W6" s="3">
        <v>43.1</v>
      </c>
      <c r="X6" s="3">
        <v>26.9</v>
      </c>
      <c r="Y6" s="3">
        <v>20</v>
      </c>
      <c r="Z6" s="3">
        <v>87.4</v>
      </c>
      <c r="AA6" s="3">
        <v>83</v>
      </c>
      <c r="AB6" s="3">
        <v>0.45</v>
      </c>
    </row>
    <row r="7" spans="1:28" ht="13.5" customHeight="1">
      <c r="A7">
        <v>6</v>
      </c>
      <c r="B7" t="s">
        <v>892</v>
      </c>
      <c r="C7">
        <v>194</v>
      </c>
      <c r="D7" t="s">
        <v>366</v>
      </c>
      <c r="E7" s="3">
        <v>81.2</v>
      </c>
      <c r="F7" s="3">
        <v>11.3</v>
      </c>
      <c r="G7" s="3">
        <v>66</v>
      </c>
      <c r="H7" s="3">
        <v>69.9</v>
      </c>
      <c r="I7" s="3">
        <v>40</v>
      </c>
      <c r="J7" s="3">
        <v>21.6</v>
      </c>
      <c r="K7" s="3">
        <v>13.9</v>
      </c>
      <c r="L7" s="3">
        <v>46.8</v>
      </c>
      <c r="M7" s="3">
        <v>76</v>
      </c>
      <c r="N7" s="3">
        <v>0.49</v>
      </c>
      <c r="O7">
        <v>6</v>
      </c>
      <c r="P7" t="s">
        <v>894</v>
      </c>
      <c r="Q7">
        <v>194</v>
      </c>
      <c r="R7" t="s">
        <v>366</v>
      </c>
      <c r="S7" s="3">
        <v>83.4</v>
      </c>
      <c r="T7" s="3">
        <v>12.5</v>
      </c>
      <c r="U7" s="3">
        <v>66.9</v>
      </c>
      <c r="V7" s="3">
        <v>70.9</v>
      </c>
      <c r="W7" s="3">
        <v>40.3</v>
      </c>
      <c r="X7" s="3">
        <v>22.2</v>
      </c>
      <c r="Y7" s="3">
        <v>15</v>
      </c>
      <c r="Z7" s="3">
        <v>54.6</v>
      </c>
      <c r="AA7" s="3">
        <v>78</v>
      </c>
      <c r="AB7" s="3">
        <v>0.48</v>
      </c>
    </row>
    <row r="8" spans="1:28" ht="13.5" customHeight="1">
      <c r="A8">
        <v>7</v>
      </c>
      <c r="B8" t="s">
        <v>892</v>
      </c>
      <c r="C8">
        <v>183</v>
      </c>
      <c r="D8" t="s">
        <v>366</v>
      </c>
      <c r="E8" s="3">
        <v>108.3</v>
      </c>
      <c r="F8" s="3">
        <v>25.8</v>
      </c>
      <c r="G8" s="3">
        <v>78</v>
      </c>
      <c r="H8" s="3">
        <v>82.5</v>
      </c>
      <c r="I8" s="3">
        <v>47.5</v>
      </c>
      <c r="J8" s="3">
        <v>32.3</v>
      </c>
      <c r="K8" s="3">
        <v>23.8</v>
      </c>
      <c r="L8" s="3">
        <v>117.9</v>
      </c>
      <c r="M8" s="3">
        <v>82.5</v>
      </c>
      <c r="N8" s="3">
        <v>0.44</v>
      </c>
      <c r="O8">
        <v>7</v>
      </c>
      <c r="P8" t="s">
        <v>894</v>
      </c>
      <c r="Q8">
        <v>183</v>
      </c>
      <c r="R8" t="s">
        <v>366</v>
      </c>
      <c r="S8" s="3">
        <v>103.4</v>
      </c>
      <c r="T8" s="3">
        <v>21.4</v>
      </c>
      <c r="U8" s="3">
        <v>77.3</v>
      </c>
      <c r="V8" s="3">
        <v>82</v>
      </c>
      <c r="W8" s="3">
        <v>47</v>
      </c>
      <c r="X8" s="3">
        <v>30.9</v>
      </c>
      <c r="Y8" s="3">
        <v>20.7</v>
      </c>
      <c r="Z8" s="3">
        <v>98.2</v>
      </c>
      <c r="AA8" s="3">
        <v>86</v>
      </c>
      <c r="AB8" s="3">
        <v>0.45</v>
      </c>
    </row>
    <row r="9" spans="1:28" ht="13.5" customHeight="1">
      <c r="A9">
        <v>8</v>
      </c>
      <c r="B9" t="s">
        <v>892</v>
      </c>
      <c r="C9">
        <v>180</v>
      </c>
      <c r="D9" t="s">
        <v>366</v>
      </c>
      <c r="E9" s="3">
        <v>83.2</v>
      </c>
      <c r="F9" s="3">
        <v>12.1</v>
      </c>
      <c r="G9" s="3">
        <v>67</v>
      </c>
      <c r="H9" s="3">
        <v>71.1</v>
      </c>
      <c r="I9" s="3">
        <v>40.8</v>
      </c>
      <c r="J9" s="3">
        <v>25.7</v>
      </c>
      <c r="K9" s="3">
        <v>14.6</v>
      </c>
      <c r="L9" s="3">
        <v>51</v>
      </c>
      <c r="M9" s="3">
        <v>88</v>
      </c>
      <c r="N9" s="3">
        <v>0.49</v>
      </c>
      <c r="O9">
        <v>8</v>
      </c>
      <c r="P9" t="s">
        <v>894</v>
      </c>
      <c r="Q9">
        <v>180</v>
      </c>
      <c r="R9" t="s">
        <v>366</v>
      </c>
      <c r="S9" s="3">
        <v>82.2</v>
      </c>
      <c r="T9" s="3">
        <v>11.8</v>
      </c>
      <c r="U9" s="3">
        <v>66.4</v>
      </c>
      <c r="V9" s="3">
        <v>70.4</v>
      </c>
      <c r="W9" s="3">
        <v>40.3</v>
      </c>
      <c r="X9" s="3">
        <v>25.4</v>
      </c>
      <c r="Y9" s="3">
        <v>14.3</v>
      </c>
      <c r="Z9" s="3">
        <v>50.7</v>
      </c>
      <c r="AA9" s="3">
        <v>88</v>
      </c>
      <c r="AB9" s="3">
        <v>0.49</v>
      </c>
    </row>
    <row r="10" spans="1:28" ht="13.5" customHeight="1">
      <c r="A10">
        <v>9</v>
      </c>
      <c r="B10" t="s">
        <v>892</v>
      </c>
      <c r="C10">
        <v>183</v>
      </c>
      <c r="D10" t="s">
        <v>366</v>
      </c>
      <c r="E10" s="3">
        <v>92</v>
      </c>
      <c r="F10" s="3">
        <v>18.6</v>
      </c>
      <c r="G10" s="3">
        <v>69.2</v>
      </c>
      <c r="H10" s="3">
        <v>73.4</v>
      </c>
      <c r="I10" s="3">
        <v>42.4</v>
      </c>
      <c r="J10" s="3">
        <v>27.5</v>
      </c>
      <c r="K10" s="3">
        <v>20.2</v>
      </c>
      <c r="L10" s="3">
        <v>79.5</v>
      </c>
      <c r="M10" s="3">
        <v>102</v>
      </c>
      <c r="N10" s="3">
        <v>0.46</v>
      </c>
      <c r="O10">
        <v>9</v>
      </c>
      <c r="P10" t="s">
        <v>894</v>
      </c>
      <c r="Q10">
        <v>183</v>
      </c>
      <c r="R10" t="s">
        <v>366</v>
      </c>
      <c r="S10" s="3">
        <v>92</v>
      </c>
      <c r="T10" s="3">
        <v>18</v>
      </c>
      <c r="U10" s="3">
        <v>69.8</v>
      </c>
      <c r="V10" s="3">
        <v>74</v>
      </c>
      <c r="W10" s="3">
        <v>42.8</v>
      </c>
      <c r="X10" s="3">
        <v>27.5</v>
      </c>
      <c r="Y10" s="3">
        <v>19.6</v>
      </c>
      <c r="Z10" s="3">
        <v>76.6</v>
      </c>
      <c r="AA10" s="3">
        <v>99.5</v>
      </c>
      <c r="AB10" s="3">
        <v>0.47</v>
      </c>
    </row>
    <row r="11" spans="1:28" ht="13.5" customHeight="1">
      <c r="A11">
        <v>10</v>
      </c>
      <c r="B11" t="s">
        <v>892</v>
      </c>
      <c r="C11">
        <v>172</v>
      </c>
      <c r="D11" t="s">
        <v>366</v>
      </c>
      <c r="E11" s="3">
        <v>64.3</v>
      </c>
      <c r="F11" s="3">
        <v>5.7</v>
      </c>
      <c r="G11" s="3">
        <v>55.3</v>
      </c>
      <c r="H11" s="3">
        <v>58.6</v>
      </c>
      <c r="I11" s="3">
        <v>33</v>
      </c>
      <c r="J11" s="3">
        <v>21.7</v>
      </c>
      <c r="K11" s="3">
        <v>8.9</v>
      </c>
      <c r="L11" s="3">
        <v>19.3</v>
      </c>
      <c r="M11" s="3">
        <v>100</v>
      </c>
      <c r="N11" s="3">
        <v>0.51</v>
      </c>
      <c r="O11">
        <v>10</v>
      </c>
      <c r="P11" t="s">
        <v>894</v>
      </c>
      <c r="Q11">
        <v>172</v>
      </c>
      <c r="R11" t="s">
        <v>366</v>
      </c>
      <c r="S11" s="3">
        <v>64.8</v>
      </c>
      <c r="T11" s="3">
        <v>6.4</v>
      </c>
      <c r="U11" s="3">
        <v>55.2</v>
      </c>
      <c r="V11" s="3">
        <v>58.4</v>
      </c>
      <c r="W11" s="3">
        <v>33</v>
      </c>
      <c r="X11" s="3">
        <v>21.9</v>
      </c>
      <c r="Y11" s="3">
        <v>9.9</v>
      </c>
      <c r="Z11" s="3">
        <v>22.4</v>
      </c>
      <c r="AA11" s="3">
        <v>94</v>
      </c>
      <c r="AB11" s="3">
        <v>0.51</v>
      </c>
    </row>
    <row r="12" spans="1:28" ht="13.5" customHeight="1">
      <c r="A12">
        <v>11</v>
      </c>
      <c r="B12" t="s">
        <v>892</v>
      </c>
      <c r="C12">
        <v>185</v>
      </c>
      <c r="D12" t="s">
        <v>366</v>
      </c>
      <c r="E12" s="3">
        <v>75.2</v>
      </c>
      <c r="F12" s="3">
        <v>2.3</v>
      </c>
      <c r="G12" s="3">
        <v>68.6</v>
      </c>
      <c r="H12" s="3">
        <v>72.9</v>
      </c>
      <c r="I12" s="3">
        <v>42.1</v>
      </c>
      <c r="J12" s="3">
        <v>22</v>
      </c>
      <c r="K12" s="3">
        <v>3</v>
      </c>
      <c r="L12" s="3">
        <v>5</v>
      </c>
      <c r="M12" s="3">
        <v>88</v>
      </c>
      <c r="N12" s="3">
        <v>0.56</v>
      </c>
      <c r="O12">
        <v>11</v>
      </c>
      <c r="P12" t="s">
        <v>894</v>
      </c>
      <c r="Q12">
        <v>185</v>
      </c>
      <c r="R12" t="s">
        <v>366</v>
      </c>
      <c r="S12" s="3">
        <v>75.2</v>
      </c>
      <c r="T12" s="3">
        <v>2.8</v>
      </c>
      <c r="U12" s="3">
        <v>68.2</v>
      </c>
      <c r="V12" s="3">
        <v>72.4</v>
      </c>
      <c r="W12" s="3">
        <v>41.7</v>
      </c>
      <c r="X12" s="3">
        <v>22</v>
      </c>
      <c r="Y12" s="3">
        <v>3.7</v>
      </c>
      <c r="Z12" s="3">
        <v>5</v>
      </c>
      <c r="AA12" s="3">
        <v>88</v>
      </c>
      <c r="AB12" s="3">
        <v>0.55</v>
      </c>
    </row>
    <row r="13" spans="1:28" ht="13.5" customHeight="1">
      <c r="A13">
        <v>12</v>
      </c>
      <c r="B13" t="s">
        <v>892</v>
      </c>
      <c r="C13">
        <v>179</v>
      </c>
      <c r="D13" t="s">
        <v>366</v>
      </c>
      <c r="E13" s="3">
        <v>74.9</v>
      </c>
      <c r="F13" s="3">
        <v>9</v>
      </c>
      <c r="G13" s="3">
        <v>62</v>
      </c>
      <c r="H13" s="3">
        <v>65.9</v>
      </c>
      <c r="I13" s="3">
        <v>37.2</v>
      </c>
      <c r="J13" s="3">
        <v>23.4</v>
      </c>
      <c r="K13" s="3">
        <v>12</v>
      </c>
      <c r="L13" s="3">
        <v>37.1</v>
      </c>
      <c r="M13" s="3">
        <v>79.2</v>
      </c>
      <c r="N13" s="3">
        <v>0.5</v>
      </c>
      <c r="O13">
        <v>12</v>
      </c>
      <c r="P13" t="s">
        <v>894</v>
      </c>
      <c r="Q13">
        <v>179</v>
      </c>
      <c r="R13" t="s">
        <v>366</v>
      </c>
      <c r="S13" s="3">
        <v>74.9</v>
      </c>
      <c r="T13" s="3">
        <v>7.5</v>
      </c>
      <c r="U13" s="3">
        <v>63.5</v>
      </c>
      <c r="V13" s="3">
        <v>67.4</v>
      </c>
      <c r="W13" s="3">
        <v>38.2</v>
      </c>
      <c r="X13" s="3">
        <v>23.4</v>
      </c>
      <c r="Y13" s="3">
        <v>10</v>
      </c>
      <c r="Z13" s="3">
        <v>30.8</v>
      </c>
      <c r="AA13" s="3">
        <v>78.8</v>
      </c>
      <c r="AB13" s="3">
        <v>0.51</v>
      </c>
    </row>
    <row r="14" spans="1:28" ht="13.5" customHeight="1">
      <c r="A14">
        <v>13</v>
      </c>
      <c r="B14" t="s">
        <v>892</v>
      </c>
      <c r="C14">
        <v>168</v>
      </c>
      <c r="D14" t="s">
        <v>366</v>
      </c>
      <c r="E14" s="3">
        <v>79.8</v>
      </c>
      <c r="F14" s="3">
        <v>19.7</v>
      </c>
      <c r="G14" s="3">
        <v>56.8</v>
      </c>
      <c r="H14" s="3">
        <v>60.1</v>
      </c>
      <c r="I14" s="3">
        <v>34.4</v>
      </c>
      <c r="J14" s="3">
        <v>28.3</v>
      </c>
      <c r="K14" s="3">
        <v>24.7</v>
      </c>
      <c r="L14" s="3">
        <v>77.8</v>
      </c>
      <c r="M14" s="3">
        <v>81</v>
      </c>
      <c r="N14" s="3">
        <v>0.43</v>
      </c>
      <c r="O14">
        <v>13</v>
      </c>
      <c r="P14" t="s">
        <v>894</v>
      </c>
      <c r="Q14">
        <v>168</v>
      </c>
      <c r="R14" t="s">
        <v>366</v>
      </c>
      <c r="S14" s="3">
        <v>80.8</v>
      </c>
      <c r="T14" s="3">
        <v>19.6</v>
      </c>
      <c r="U14" s="3">
        <v>57.8</v>
      </c>
      <c r="V14" s="3">
        <v>61.2</v>
      </c>
      <c r="W14" s="3">
        <v>34.9</v>
      </c>
      <c r="X14" s="3">
        <v>28.6</v>
      </c>
      <c r="Y14" s="3">
        <v>24.3</v>
      </c>
      <c r="Z14" s="3">
        <v>80.2</v>
      </c>
      <c r="AA14" s="3">
        <v>83</v>
      </c>
      <c r="AB14" s="3">
        <v>0.43</v>
      </c>
    </row>
    <row r="15" spans="1:28" ht="13.5" customHeight="1">
      <c r="A15">
        <v>14</v>
      </c>
      <c r="B15" t="s">
        <v>892</v>
      </c>
      <c r="C15">
        <v>183</v>
      </c>
      <c r="D15" t="s">
        <v>366</v>
      </c>
      <c r="E15" s="3">
        <v>82.2</v>
      </c>
      <c r="F15" s="3">
        <v>13.5</v>
      </c>
      <c r="G15" s="3">
        <v>64.6</v>
      </c>
      <c r="H15" s="3">
        <v>68.7</v>
      </c>
      <c r="I15" s="3">
        <v>38.9</v>
      </c>
      <c r="J15" s="3">
        <v>24.5</v>
      </c>
      <c r="K15" s="3">
        <v>16.4</v>
      </c>
      <c r="L15" s="3">
        <v>63.4</v>
      </c>
      <c r="M15" s="3">
        <v>71.4</v>
      </c>
      <c r="N15" s="3">
        <v>0.47</v>
      </c>
      <c r="O15">
        <v>14</v>
      </c>
      <c r="P15" t="s">
        <v>894</v>
      </c>
      <c r="Q15">
        <v>183</v>
      </c>
      <c r="R15" t="s">
        <v>366</v>
      </c>
      <c r="S15" s="3">
        <v>80.2</v>
      </c>
      <c r="T15" s="3">
        <v>11.6</v>
      </c>
      <c r="U15" s="3">
        <v>64.4</v>
      </c>
      <c r="V15" s="3">
        <v>68.6</v>
      </c>
      <c r="W15" s="3">
        <v>38.9</v>
      </c>
      <c r="X15" s="3">
        <v>23.9</v>
      </c>
      <c r="Y15" s="3">
        <v>14.5</v>
      </c>
      <c r="Z15" s="3">
        <v>53</v>
      </c>
      <c r="AA15" s="3">
        <v>72.6</v>
      </c>
      <c r="AB15" s="3">
        <v>0.49</v>
      </c>
    </row>
    <row r="16" spans="1:28" ht="13.5" customHeight="1">
      <c r="A16">
        <v>15</v>
      </c>
      <c r="B16" t="s">
        <v>892</v>
      </c>
      <c r="C16">
        <v>187</v>
      </c>
      <c r="D16" t="s">
        <v>366</v>
      </c>
      <c r="E16" s="3">
        <v>86.5</v>
      </c>
      <c r="F16" s="3">
        <v>10.5</v>
      </c>
      <c r="G16" s="3">
        <v>71.4</v>
      </c>
      <c r="H16" s="3">
        <v>76</v>
      </c>
      <c r="I16" s="3">
        <v>44.1</v>
      </c>
      <c r="J16" s="3">
        <v>24.7</v>
      </c>
      <c r="K16" s="3">
        <v>12.2</v>
      </c>
      <c r="L16" s="3">
        <v>39.3</v>
      </c>
      <c r="M16" s="3">
        <v>76.5</v>
      </c>
      <c r="N16" s="3">
        <v>0.51</v>
      </c>
      <c r="O16">
        <v>15</v>
      </c>
      <c r="P16" t="s">
        <v>894</v>
      </c>
      <c r="Q16">
        <v>187</v>
      </c>
      <c r="R16" t="s">
        <v>366</v>
      </c>
      <c r="S16" s="3">
        <v>88.8</v>
      </c>
      <c r="T16" s="3">
        <v>12.1</v>
      </c>
      <c r="U16" s="3">
        <v>72.1</v>
      </c>
      <c r="V16" s="3">
        <v>76.7</v>
      </c>
      <c r="W16" s="3">
        <v>44.4</v>
      </c>
      <c r="X16" s="3">
        <v>25.4</v>
      </c>
      <c r="Y16" s="3">
        <v>13.7</v>
      </c>
      <c r="Z16" s="3">
        <v>48.9</v>
      </c>
      <c r="AA16" s="3">
        <v>78.5</v>
      </c>
      <c r="AB16" s="3">
        <v>0.5</v>
      </c>
    </row>
    <row r="17" spans="1:28" ht="13.5" customHeight="1">
      <c r="A17">
        <v>16</v>
      </c>
      <c r="B17" t="s">
        <v>892</v>
      </c>
      <c r="C17">
        <v>185</v>
      </c>
      <c r="D17" t="s">
        <v>366</v>
      </c>
      <c r="E17" s="3">
        <v>79.6</v>
      </c>
      <c r="F17" s="3">
        <v>8.8</v>
      </c>
      <c r="G17" s="3">
        <v>67</v>
      </c>
      <c r="H17" s="3">
        <v>70.8</v>
      </c>
      <c r="I17" s="3">
        <v>40.8</v>
      </c>
      <c r="J17" s="3">
        <v>23.3</v>
      </c>
      <c r="K17" s="3">
        <v>11</v>
      </c>
      <c r="L17" s="3">
        <v>31.8</v>
      </c>
      <c r="M17" s="3">
        <v>85</v>
      </c>
      <c r="N17" s="3">
        <v>0.51</v>
      </c>
      <c r="O17">
        <v>16</v>
      </c>
      <c r="P17" t="s">
        <v>894</v>
      </c>
      <c r="Q17">
        <v>185</v>
      </c>
      <c r="R17" t="s">
        <v>366</v>
      </c>
      <c r="S17" s="3">
        <v>81.8</v>
      </c>
      <c r="T17" s="3">
        <v>9.4</v>
      </c>
      <c r="U17" s="3">
        <v>68.4</v>
      </c>
      <c r="V17" s="3">
        <v>72.4</v>
      </c>
      <c r="W17" s="3">
        <v>41.6</v>
      </c>
      <c r="X17" s="3">
        <v>23.9</v>
      </c>
      <c r="Y17" s="3">
        <v>11.5</v>
      </c>
      <c r="Z17" s="3">
        <v>35.9</v>
      </c>
      <c r="AA17" s="3">
        <v>82</v>
      </c>
      <c r="AB17" s="3">
        <v>0.51</v>
      </c>
    </row>
    <row r="18" spans="1:28" ht="13.5" customHeight="1">
      <c r="A18">
        <v>17</v>
      </c>
      <c r="B18" t="s">
        <v>892</v>
      </c>
      <c r="C18">
        <v>183</v>
      </c>
      <c r="D18" t="s">
        <v>366</v>
      </c>
      <c r="E18" s="3">
        <v>80.2</v>
      </c>
      <c r="F18" s="3">
        <v>11.6</v>
      </c>
      <c r="G18" s="3">
        <v>64.4</v>
      </c>
      <c r="H18" s="3">
        <v>68.6</v>
      </c>
      <c r="I18" s="3">
        <v>38.9</v>
      </c>
      <c r="J18" s="3">
        <v>23.9</v>
      </c>
      <c r="K18" s="3">
        <v>14.5</v>
      </c>
      <c r="L18" s="3">
        <v>53</v>
      </c>
      <c r="M18" s="3">
        <v>81</v>
      </c>
      <c r="N18" s="3">
        <v>0.49</v>
      </c>
      <c r="O18">
        <v>17</v>
      </c>
      <c r="P18" t="s">
        <v>894</v>
      </c>
      <c r="Q18">
        <v>183</v>
      </c>
      <c r="R18" t="s">
        <v>366</v>
      </c>
      <c r="S18" s="3">
        <v>80.6</v>
      </c>
      <c r="T18" s="3">
        <v>10.2</v>
      </c>
      <c r="U18" s="3">
        <v>66.3</v>
      </c>
      <c r="V18" s="3">
        <v>70.4</v>
      </c>
      <c r="W18" s="3">
        <v>40.2</v>
      </c>
      <c r="X18" s="3">
        <v>24.1</v>
      </c>
      <c r="Y18" s="3">
        <v>12.7</v>
      </c>
      <c r="Z18" s="3">
        <v>45.4</v>
      </c>
      <c r="AA18" s="3">
        <v>81</v>
      </c>
      <c r="AB18" s="3">
        <v>0.5</v>
      </c>
    </row>
    <row r="19" spans="1:28" ht="13.5" customHeight="1">
      <c r="A19">
        <v>1</v>
      </c>
      <c r="B19" t="s">
        <v>893</v>
      </c>
      <c r="C19">
        <v>158</v>
      </c>
      <c r="D19" t="s">
        <v>365</v>
      </c>
      <c r="E19" s="3">
        <v>47.8</v>
      </c>
      <c r="F19" s="3">
        <v>7.6</v>
      </c>
      <c r="G19" s="3">
        <v>37.9</v>
      </c>
      <c r="H19" s="3">
        <v>40.2</v>
      </c>
      <c r="I19" s="3">
        <v>22.1</v>
      </c>
      <c r="J19" s="3">
        <v>19.1</v>
      </c>
      <c r="K19" s="3">
        <v>15.9</v>
      </c>
      <c r="L19" s="3">
        <v>25.1</v>
      </c>
      <c r="M19" s="3">
        <v>60.5</v>
      </c>
      <c r="N19" s="3">
        <v>0.46</v>
      </c>
      <c r="O19">
        <v>1</v>
      </c>
      <c r="P19" t="s">
        <v>895</v>
      </c>
      <c r="Q19">
        <v>158</v>
      </c>
      <c r="R19" t="s">
        <v>365</v>
      </c>
      <c r="S19" s="3">
        <v>47</v>
      </c>
      <c r="T19" s="3">
        <v>7.6</v>
      </c>
      <c r="U19" s="3">
        <v>37.2</v>
      </c>
      <c r="V19" s="3">
        <v>39.4</v>
      </c>
      <c r="W19" s="3">
        <v>21.8</v>
      </c>
      <c r="X19" s="3">
        <v>18.8</v>
      </c>
      <c r="Y19" s="3">
        <v>16.1</v>
      </c>
      <c r="Z19" s="3">
        <v>22.2</v>
      </c>
      <c r="AA19" s="3">
        <v>60</v>
      </c>
      <c r="AB19" s="3">
        <v>0.46</v>
      </c>
    </row>
    <row r="20" spans="1:28" ht="13.5" customHeight="1">
      <c r="A20">
        <v>2</v>
      </c>
      <c r="B20" t="s">
        <v>893</v>
      </c>
      <c r="C20">
        <v>166</v>
      </c>
      <c r="D20" t="s">
        <v>365</v>
      </c>
      <c r="E20" s="3">
        <v>55.3</v>
      </c>
      <c r="F20" s="3">
        <v>8.8</v>
      </c>
      <c r="G20" s="3">
        <v>43.7</v>
      </c>
      <c r="H20" s="3">
        <v>46.5</v>
      </c>
      <c r="I20" s="3">
        <v>25.5</v>
      </c>
      <c r="J20" s="3">
        <v>20.1</v>
      </c>
      <c r="K20" s="3">
        <v>15.9</v>
      </c>
      <c r="L20" s="3">
        <v>36.6</v>
      </c>
      <c r="M20" s="3">
        <v>69.5</v>
      </c>
      <c r="N20" s="3">
        <v>0.46</v>
      </c>
      <c r="O20">
        <v>2</v>
      </c>
      <c r="P20" t="s">
        <v>895</v>
      </c>
      <c r="Q20">
        <v>166</v>
      </c>
      <c r="R20" t="s">
        <v>365</v>
      </c>
      <c r="S20" s="3">
        <v>54.7</v>
      </c>
      <c r="T20" s="3">
        <v>8.7</v>
      </c>
      <c r="U20" s="3">
        <v>43.2</v>
      </c>
      <c r="V20" s="3">
        <v>46</v>
      </c>
      <c r="W20" s="3">
        <v>25.3</v>
      </c>
      <c r="X20" s="3">
        <v>19.9</v>
      </c>
      <c r="Y20" s="3">
        <v>16</v>
      </c>
      <c r="Z20" s="3">
        <v>33.4</v>
      </c>
      <c r="AA20" s="3">
        <v>68.8</v>
      </c>
      <c r="AB20" s="3">
        <v>0.46</v>
      </c>
    </row>
    <row r="21" spans="1:28" ht="13.5" customHeight="1">
      <c r="A21">
        <v>3</v>
      </c>
      <c r="B21" t="s">
        <v>893</v>
      </c>
      <c r="C21">
        <v>172.6</v>
      </c>
      <c r="D21" t="s">
        <v>365</v>
      </c>
      <c r="E21" s="3">
        <v>69.1</v>
      </c>
      <c r="F21" s="3">
        <v>15.9</v>
      </c>
      <c r="G21" s="3">
        <v>50.1</v>
      </c>
      <c r="H21" s="3">
        <v>53.2</v>
      </c>
      <c r="I21" s="3">
        <v>29.9</v>
      </c>
      <c r="J21" s="3">
        <v>23.2</v>
      </c>
      <c r="K21" s="3">
        <v>23</v>
      </c>
      <c r="L21" s="3">
        <v>59.7</v>
      </c>
      <c r="M21" s="3">
        <v>83.3</v>
      </c>
      <c r="N21" s="3">
        <v>0.43</v>
      </c>
      <c r="O21">
        <v>3</v>
      </c>
      <c r="P21" t="s">
        <v>895</v>
      </c>
      <c r="Q21">
        <v>172.6</v>
      </c>
      <c r="R21" t="s">
        <v>365</v>
      </c>
      <c r="S21" s="3">
        <v>67.7</v>
      </c>
      <c r="T21" s="3">
        <v>16.4</v>
      </c>
      <c r="U21" s="3">
        <v>48.3</v>
      </c>
      <c r="V21" s="3">
        <v>51.3</v>
      </c>
      <c r="W21" s="3">
        <v>29</v>
      </c>
      <c r="X21" s="3">
        <v>22.7</v>
      </c>
      <c r="Y21" s="3">
        <v>24.2</v>
      </c>
      <c r="Z21" s="3">
        <v>57.6</v>
      </c>
      <c r="AA21" s="3">
        <v>80.8</v>
      </c>
      <c r="AB21" s="3">
        <v>0.43</v>
      </c>
    </row>
    <row r="22" spans="1:28" ht="13.5" customHeight="1">
      <c r="A22">
        <v>4</v>
      </c>
      <c r="B22" t="s">
        <v>893</v>
      </c>
      <c r="C22">
        <v>169.8</v>
      </c>
      <c r="D22" t="s">
        <v>365</v>
      </c>
      <c r="E22" s="3">
        <v>57.4</v>
      </c>
      <c r="F22" s="3">
        <v>9.9</v>
      </c>
      <c r="G22" s="3">
        <v>44.6</v>
      </c>
      <c r="H22" s="3">
        <v>47.5</v>
      </c>
      <c r="I22" s="3">
        <v>26.4</v>
      </c>
      <c r="J22" s="3">
        <v>19.9</v>
      </c>
      <c r="K22" s="3">
        <v>17.2</v>
      </c>
      <c r="L22" s="3">
        <v>36.5</v>
      </c>
      <c r="M22" s="3">
        <v>70.5</v>
      </c>
      <c r="N22" s="3">
        <v>0.46</v>
      </c>
      <c r="O22">
        <v>4</v>
      </c>
      <c r="P22" t="s">
        <v>895</v>
      </c>
      <c r="Q22">
        <v>169.8</v>
      </c>
      <c r="R22" t="s">
        <v>365</v>
      </c>
      <c r="S22" s="3">
        <v>57.5</v>
      </c>
      <c r="T22" s="3">
        <v>10.7</v>
      </c>
      <c r="U22" s="3">
        <v>43.9</v>
      </c>
      <c r="V22" s="3">
        <v>46.8</v>
      </c>
      <c r="W22" s="3">
        <v>25.9</v>
      </c>
      <c r="X22" s="3">
        <v>19.9</v>
      </c>
      <c r="Y22" s="3">
        <v>18.5</v>
      </c>
      <c r="Z22" s="3">
        <v>40.1</v>
      </c>
      <c r="AA22" s="3">
        <v>71</v>
      </c>
      <c r="AB22" s="3">
        <v>0.45</v>
      </c>
    </row>
    <row r="23" spans="1:28" ht="13.5" customHeight="1">
      <c r="A23">
        <v>5</v>
      </c>
      <c r="B23" t="s">
        <v>893</v>
      </c>
      <c r="C23">
        <v>172</v>
      </c>
      <c r="D23" t="s">
        <v>365</v>
      </c>
      <c r="E23" s="3">
        <v>73.1</v>
      </c>
      <c r="F23" s="3">
        <v>16.5</v>
      </c>
      <c r="G23" s="3">
        <v>53.4</v>
      </c>
      <c r="H23" s="3">
        <v>56.6</v>
      </c>
      <c r="I23" s="3">
        <v>32</v>
      </c>
      <c r="J23" s="3">
        <v>24.7</v>
      </c>
      <c r="K23" s="3">
        <v>22.5</v>
      </c>
      <c r="L23" s="3">
        <v>66.2</v>
      </c>
      <c r="M23" s="3">
        <v>72</v>
      </c>
      <c r="N23" s="3">
        <v>0.44</v>
      </c>
      <c r="O23">
        <v>5</v>
      </c>
      <c r="P23" t="s">
        <v>895</v>
      </c>
      <c r="Q23">
        <v>172</v>
      </c>
      <c r="R23" t="s">
        <v>365</v>
      </c>
      <c r="S23" s="3">
        <v>71.2</v>
      </c>
      <c r="T23" s="3">
        <v>15.2</v>
      </c>
      <c r="U23" s="3">
        <v>52.8</v>
      </c>
      <c r="V23" s="3">
        <v>56</v>
      </c>
      <c r="W23" s="3">
        <v>31.9</v>
      </c>
      <c r="X23" s="3">
        <v>24.1</v>
      </c>
      <c r="Y23" s="3">
        <v>21.3</v>
      </c>
      <c r="Z23" s="3">
        <v>55.9</v>
      </c>
      <c r="AA23" s="3">
        <v>73</v>
      </c>
      <c r="AB23" s="3">
        <v>0.45</v>
      </c>
    </row>
    <row r="24" spans="1:28" ht="13.5" customHeight="1">
      <c r="A24">
        <v>6</v>
      </c>
      <c r="B24" t="s">
        <v>893</v>
      </c>
      <c r="C24">
        <v>164.3</v>
      </c>
      <c r="D24" t="s">
        <v>365</v>
      </c>
      <c r="E24" s="3">
        <v>54.9</v>
      </c>
      <c r="F24" s="3">
        <v>11</v>
      </c>
      <c r="G24" s="3">
        <v>41.3</v>
      </c>
      <c r="H24" s="3">
        <v>43.9</v>
      </c>
      <c r="I24" s="3">
        <v>24.1</v>
      </c>
      <c r="J24" s="3">
        <v>20.3</v>
      </c>
      <c r="K24" s="3">
        <v>20.1</v>
      </c>
      <c r="L24" s="3">
        <v>43.2</v>
      </c>
      <c r="M24" s="3">
        <v>66.5</v>
      </c>
      <c r="N24" s="3">
        <v>0.44</v>
      </c>
      <c r="O24">
        <v>6</v>
      </c>
      <c r="P24" t="s">
        <v>895</v>
      </c>
      <c r="Q24">
        <v>164.3</v>
      </c>
      <c r="R24" t="s">
        <v>365</v>
      </c>
      <c r="S24" s="3">
        <v>55.6</v>
      </c>
      <c r="T24" s="3">
        <v>10.7</v>
      </c>
      <c r="U24" s="3">
        <v>42.3</v>
      </c>
      <c r="V24" s="3">
        <v>44.9</v>
      </c>
      <c r="W24" s="3">
        <v>24.8</v>
      </c>
      <c r="X24" s="3">
        <v>20.6</v>
      </c>
      <c r="Y24" s="3">
        <v>19.3</v>
      </c>
      <c r="Z24" s="3">
        <v>41.7</v>
      </c>
      <c r="AA24" s="3">
        <v>69</v>
      </c>
      <c r="AB24" s="3">
        <v>0.45</v>
      </c>
    </row>
    <row r="25" spans="1:28" ht="13.5" customHeight="1">
      <c r="A25">
        <v>7</v>
      </c>
      <c r="B25" t="s">
        <v>893</v>
      </c>
      <c r="C25">
        <v>169.8</v>
      </c>
      <c r="D25" t="s">
        <v>365</v>
      </c>
      <c r="E25" s="3">
        <v>57.5</v>
      </c>
      <c r="F25" s="3">
        <v>10.7</v>
      </c>
      <c r="G25" s="3">
        <v>43.9</v>
      </c>
      <c r="H25" s="3">
        <v>46.8</v>
      </c>
      <c r="I25" s="3">
        <v>25.9</v>
      </c>
      <c r="J25" s="3">
        <v>19.9</v>
      </c>
      <c r="K25" s="3">
        <v>18.5</v>
      </c>
      <c r="L25" s="3">
        <v>40.1</v>
      </c>
      <c r="M25" s="3">
        <v>65</v>
      </c>
      <c r="N25" s="3">
        <v>0.45</v>
      </c>
      <c r="O25">
        <v>7</v>
      </c>
      <c r="P25" t="s">
        <v>895</v>
      </c>
      <c r="Q25">
        <v>169.8</v>
      </c>
      <c r="R25" t="s">
        <v>365</v>
      </c>
      <c r="S25" s="3">
        <v>58.6</v>
      </c>
      <c r="T25" s="3">
        <v>10.1</v>
      </c>
      <c r="U25" s="3">
        <v>45.5</v>
      </c>
      <c r="V25" s="3">
        <v>48.5</v>
      </c>
      <c r="W25" s="3">
        <v>26.9</v>
      </c>
      <c r="X25" s="3">
        <v>20.3</v>
      </c>
      <c r="Y25" s="3">
        <v>17.2</v>
      </c>
      <c r="Z25" s="3">
        <v>37.2</v>
      </c>
      <c r="AA25" s="3">
        <v>64.3</v>
      </c>
      <c r="AB25" s="3">
        <v>0.46</v>
      </c>
    </row>
    <row r="26" spans="1:28" ht="13.5" customHeight="1">
      <c r="A26">
        <v>1</v>
      </c>
      <c r="B26" t="s">
        <v>896</v>
      </c>
      <c r="C26">
        <v>185.9</v>
      </c>
      <c r="D26" t="s">
        <v>366</v>
      </c>
      <c r="E26" s="3">
        <v>82.1</v>
      </c>
      <c r="F26" s="3">
        <v>12.1</v>
      </c>
      <c r="G26" s="3">
        <v>66.2</v>
      </c>
      <c r="H26" s="3">
        <v>70</v>
      </c>
      <c r="I26" s="3">
        <v>40</v>
      </c>
      <c r="J26" s="3">
        <v>23.8</v>
      </c>
      <c r="K26" s="3">
        <v>14.7</v>
      </c>
      <c r="L26" s="3">
        <v>56.4</v>
      </c>
      <c r="M26" s="3">
        <v>94.5</v>
      </c>
      <c r="N26" s="3">
        <v>0.49</v>
      </c>
      <c r="O26">
        <v>1</v>
      </c>
      <c r="P26" t="s">
        <v>898</v>
      </c>
      <c r="Q26">
        <v>185.9</v>
      </c>
      <c r="R26" t="s">
        <v>366</v>
      </c>
      <c r="S26" s="3">
        <v>79.8</v>
      </c>
      <c r="T26" s="3">
        <v>9.2</v>
      </c>
      <c r="U26" s="3">
        <v>66.8</v>
      </c>
      <c r="V26" s="3">
        <v>70.6</v>
      </c>
      <c r="W26" s="3">
        <v>40.4</v>
      </c>
      <c r="X26" s="3">
        <v>23.1</v>
      </c>
      <c r="Y26" s="3">
        <v>11.6</v>
      </c>
      <c r="Z26" s="3">
        <v>40</v>
      </c>
      <c r="AA26" s="3">
        <v>90.2</v>
      </c>
      <c r="AB26" s="3">
        <v>0.51</v>
      </c>
    </row>
    <row r="27" spans="1:28" ht="13.5" customHeight="1">
      <c r="A27">
        <v>2</v>
      </c>
      <c r="B27" t="s">
        <v>896</v>
      </c>
      <c r="C27">
        <v>193</v>
      </c>
      <c r="D27" t="s">
        <v>366</v>
      </c>
      <c r="E27" s="3">
        <v>92.4</v>
      </c>
      <c r="F27" s="3">
        <v>11.7</v>
      </c>
      <c r="G27" s="3">
        <v>75.9</v>
      </c>
      <c r="H27" s="3">
        <v>80.7</v>
      </c>
      <c r="I27" s="3">
        <v>46.1</v>
      </c>
      <c r="J27" s="3">
        <v>24.8</v>
      </c>
      <c r="K27" s="3">
        <v>12.7</v>
      </c>
      <c r="L27" s="3">
        <v>54.1</v>
      </c>
      <c r="M27" s="3">
        <v>83</v>
      </c>
      <c r="N27" s="3">
        <v>0.5</v>
      </c>
      <c r="O27">
        <v>2</v>
      </c>
      <c r="P27" t="s">
        <v>898</v>
      </c>
      <c r="Q27">
        <v>193</v>
      </c>
      <c r="R27" t="s">
        <v>366</v>
      </c>
      <c r="S27" s="3">
        <v>90</v>
      </c>
      <c r="T27" s="3">
        <v>10.2</v>
      </c>
      <c r="U27" s="3">
        <v>75</v>
      </c>
      <c r="V27" s="3">
        <v>79.8</v>
      </c>
      <c r="W27" s="3">
        <v>45.8</v>
      </c>
      <c r="X27" s="3">
        <v>24.2</v>
      </c>
      <c r="Y27" s="3">
        <v>11.3</v>
      </c>
      <c r="Z27" s="3">
        <v>44.1</v>
      </c>
      <c r="AA27" s="3">
        <v>81.5</v>
      </c>
      <c r="AB27" s="3">
        <v>0.51</v>
      </c>
    </row>
    <row r="28" spans="1:28" ht="13.5" customHeight="1">
      <c r="A28">
        <v>3</v>
      </c>
      <c r="B28" t="s">
        <v>896</v>
      </c>
      <c r="C28">
        <v>173</v>
      </c>
      <c r="D28" t="s">
        <v>366</v>
      </c>
      <c r="E28" s="3">
        <v>76</v>
      </c>
      <c r="F28" s="3">
        <v>11.2</v>
      </c>
      <c r="G28" s="3">
        <v>61.3</v>
      </c>
      <c r="H28" s="3">
        <v>64.8</v>
      </c>
      <c r="I28" s="3">
        <v>36.7</v>
      </c>
      <c r="J28" s="3">
        <v>25.4</v>
      </c>
      <c r="K28" s="3">
        <v>14.7</v>
      </c>
      <c r="L28" s="3">
        <v>46.7</v>
      </c>
      <c r="M28" s="3">
        <v>100</v>
      </c>
      <c r="N28" s="3">
        <v>0.48</v>
      </c>
      <c r="O28">
        <v>3</v>
      </c>
      <c r="P28" t="s">
        <v>898</v>
      </c>
      <c r="Q28">
        <v>173</v>
      </c>
      <c r="R28" t="s">
        <v>366</v>
      </c>
      <c r="S28" s="3">
        <v>75.6</v>
      </c>
      <c r="T28" s="3">
        <v>10.7</v>
      </c>
      <c r="U28" s="3">
        <v>61.3</v>
      </c>
      <c r="V28" s="3">
        <v>64.9</v>
      </c>
      <c r="W28" s="3">
        <v>36.8</v>
      </c>
      <c r="X28" s="3">
        <v>25.3</v>
      </c>
      <c r="Y28" s="3">
        <v>14.1</v>
      </c>
      <c r="Z28" s="3">
        <v>45.2</v>
      </c>
      <c r="AA28" s="3">
        <v>99</v>
      </c>
      <c r="AB28" s="3">
        <v>0.49</v>
      </c>
    </row>
    <row r="29" spans="1:28" ht="13.5" customHeight="1">
      <c r="A29">
        <v>4</v>
      </c>
      <c r="B29" t="s">
        <v>896</v>
      </c>
      <c r="C29">
        <v>178</v>
      </c>
      <c r="D29" t="s">
        <v>366</v>
      </c>
      <c r="E29" s="3">
        <v>83.2</v>
      </c>
      <c r="F29" s="3">
        <v>20.5</v>
      </c>
      <c r="G29" s="3">
        <v>59</v>
      </c>
      <c r="H29" s="3">
        <v>62.7</v>
      </c>
      <c r="I29" s="3">
        <v>35.9</v>
      </c>
      <c r="J29" s="3">
        <v>26.3</v>
      </c>
      <c r="K29" s="3">
        <v>24.6</v>
      </c>
      <c r="L29" s="3">
        <v>83.3</v>
      </c>
      <c r="M29" s="3">
        <v>74.5</v>
      </c>
      <c r="N29" s="3">
        <v>0.43</v>
      </c>
      <c r="O29">
        <v>4</v>
      </c>
      <c r="P29" t="s">
        <v>898</v>
      </c>
      <c r="Q29">
        <v>178</v>
      </c>
      <c r="R29" t="s">
        <v>366</v>
      </c>
      <c r="S29" s="3">
        <v>80.7</v>
      </c>
      <c r="T29" s="3">
        <v>18.4</v>
      </c>
      <c r="U29" s="3">
        <v>58.7</v>
      </c>
      <c r="V29" s="3">
        <v>62.3</v>
      </c>
      <c r="W29" s="3">
        <v>35.4</v>
      </c>
      <c r="X29" s="3">
        <v>25.5</v>
      </c>
      <c r="Y29" s="3">
        <v>22.8</v>
      </c>
      <c r="Z29" s="3">
        <v>73.3</v>
      </c>
      <c r="AA29" s="3">
        <v>74.5</v>
      </c>
      <c r="AB29" s="3">
        <v>0.44</v>
      </c>
    </row>
    <row r="30" spans="1:28" ht="13.5" customHeight="1">
      <c r="A30">
        <v>5</v>
      </c>
      <c r="B30" t="s">
        <v>896</v>
      </c>
      <c r="C30">
        <v>180</v>
      </c>
      <c r="D30" t="s">
        <v>366</v>
      </c>
      <c r="E30" s="3">
        <v>90</v>
      </c>
      <c r="F30" s="3">
        <v>15.9</v>
      </c>
      <c r="G30" s="3">
        <v>69.9</v>
      </c>
      <c r="H30" s="3">
        <v>74.1</v>
      </c>
      <c r="I30" s="3">
        <v>42.7</v>
      </c>
      <c r="J30" s="3">
        <v>27.8</v>
      </c>
      <c r="K30" s="3">
        <v>17.7</v>
      </c>
      <c r="L30" s="3">
        <v>71.4</v>
      </c>
      <c r="M30" s="3">
        <v>79</v>
      </c>
      <c r="N30" s="3">
        <v>0.47</v>
      </c>
      <c r="O30">
        <v>5</v>
      </c>
      <c r="P30" t="s">
        <v>898</v>
      </c>
      <c r="Q30">
        <v>180</v>
      </c>
      <c r="R30" t="s">
        <v>366</v>
      </c>
      <c r="S30" s="3">
        <v>89.1</v>
      </c>
      <c r="T30" s="3">
        <v>14.8</v>
      </c>
      <c r="U30" s="3">
        <v>70.1</v>
      </c>
      <c r="V30" s="3">
        <v>74.3</v>
      </c>
      <c r="W30" s="3">
        <v>43.1</v>
      </c>
      <c r="X30" s="3">
        <v>27.5</v>
      </c>
      <c r="Y30" s="3">
        <v>16.7</v>
      </c>
      <c r="Z30" s="3">
        <v>64</v>
      </c>
      <c r="AA30" s="3">
        <v>79</v>
      </c>
      <c r="AB30" s="3">
        <v>0.48</v>
      </c>
    </row>
    <row r="31" spans="1:28" ht="13.5" customHeight="1">
      <c r="A31">
        <v>6</v>
      </c>
      <c r="B31" t="s">
        <v>896</v>
      </c>
      <c r="C31">
        <v>185</v>
      </c>
      <c r="D31" t="s">
        <v>366</v>
      </c>
      <c r="E31" s="3">
        <v>105.4</v>
      </c>
      <c r="F31" s="3">
        <v>28.7</v>
      </c>
      <c r="G31" s="3">
        <v>72.3</v>
      </c>
      <c r="H31" s="3">
        <v>76.7</v>
      </c>
      <c r="I31" s="3">
        <v>44</v>
      </c>
      <c r="J31" s="3">
        <v>30.8</v>
      </c>
      <c r="K31" s="3">
        <v>27.2</v>
      </c>
      <c r="L31" s="3">
        <v>119.9</v>
      </c>
      <c r="M31" s="3">
        <v>93</v>
      </c>
      <c r="N31" s="3">
        <v>0.42</v>
      </c>
      <c r="O31">
        <v>6</v>
      </c>
      <c r="P31" t="s">
        <v>898</v>
      </c>
      <c r="Q31">
        <v>185</v>
      </c>
      <c r="R31" t="s">
        <v>366</v>
      </c>
      <c r="S31" s="3">
        <v>104.2</v>
      </c>
      <c r="T31" s="3">
        <v>27.7</v>
      </c>
      <c r="U31" s="3">
        <v>72.2</v>
      </c>
      <c r="V31" s="3">
        <v>76.5</v>
      </c>
      <c r="W31" s="3">
        <v>43.8</v>
      </c>
      <c r="X31" s="3">
        <v>30.4</v>
      </c>
      <c r="Y31" s="3">
        <v>26.6</v>
      </c>
      <c r="Z31" s="3">
        <v>113.4</v>
      </c>
      <c r="AA31" s="3">
        <v>87</v>
      </c>
      <c r="AB31" s="3">
        <v>0.42</v>
      </c>
    </row>
    <row r="32" spans="1:28" ht="13.5" customHeight="1">
      <c r="A32">
        <v>7</v>
      </c>
      <c r="B32" t="s">
        <v>896</v>
      </c>
      <c r="C32">
        <v>180.2</v>
      </c>
      <c r="D32" t="s">
        <v>366</v>
      </c>
      <c r="E32" s="3">
        <v>77</v>
      </c>
      <c r="F32" s="3">
        <v>8.1</v>
      </c>
      <c r="G32" s="3">
        <v>65</v>
      </c>
      <c r="H32" s="3">
        <v>68.9</v>
      </c>
      <c r="I32" s="3">
        <v>39.1</v>
      </c>
      <c r="J32" s="3">
        <v>23.7</v>
      </c>
      <c r="K32" s="3">
        <v>10.5</v>
      </c>
      <c r="L32" s="3">
        <v>29.9</v>
      </c>
      <c r="M32" s="3">
        <v>88.5</v>
      </c>
      <c r="N32" s="3">
        <v>0.51</v>
      </c>
      <c r="O32">
        <v>7</v>
      </c>
      <c r="P32" t="s">
        <v>898</v>
      </c>
      <c r="Q32">
        <v>180.2</v>
      </c>
      <c r="R32" t="s">
        <v>366</v>
      </c>
      <c r="S32" s="3">
        <v>76.2</v>
      </c>
      <c r="T32" s="3">
        <v>8.6</v>
      </c>
      <c r="U32" s="3">
        <v>63.6</v>
      </c>
      <c r="V32" s="3">
        <v>67.6</v>
      </c>
      <c r="W32" s="3">
        <v>38.3</v>
      </c>
      <c r="X32" s="3">
        <v>23.5</v>
      </c>
      <c r="Y32" s="3">
        <v>11.2</v>
      </c>
      <c r="Z32" s="3">
        <v>31.5</v>
      </c>
      <c r="AA32" s="3">
        <v>87.8</v>
      </c>
      <c r="AB32" s="3">
        <v>0.5</v>
      </c>
    </row>
    <row r="33" spans="1:28" ht="13.5" customHeight="1">
      <c r="A33">
        <v>8</v>
      </c>
      <c r="B33" t="s">
        <v>896</v>
      </c>
      <c r="C33">
        <v>185</v>
      </c>
      <c r="D33" t="s">
        <v>366</v>
      </c>
      <c r="E33" s="3">
        <v>94.6</v>
      </c>
      <c r="F33" s="3">
        <v>21.5</v>
      </c>
      <c r="G33" s="3">
        <v>69</v>
      </c>
      <c r="H33" s="3">
        <v>73.1</v>
      </c>
      <c r="I33" s="3">
        <v>42.1</v>
      </c>
      <c r="J33" s="3">
        <v>27.6</v>
      </c>
      <c r="K33" s="3">
        <v>22.8</v>
      </c>
      <c r="L33" s="3">
        <v>93.9</v>
      </c>
      <c r="M33" s="3">
        <v>79.2</v>
      </c>
      <c r="N33" s="3">
        <v>0.45</v>
      </c>
      <c r="O33">
        <v>8</v>
      </c>
      <c r="P33" t="s">
        <v>898</v>
      </c>
      <c r="Q33">
        <v>185</v>
      </c>
      <c r="R33" t="s">
        <v>366</v>
      </c>
      <c r="S33" s="3">
        <v>92.7</v>
      </c>
      <c r="T33" s="3">
        <v>19.4</v>
      </c>
      <c r="U33" s="3">
        <v>69.1</v>
      </c>
      <c r="V33" s="3">
        <v>73.3</v>
      </c>
      <c r="W33" s="3">
        <v>42.2</v>
      </c>
      <c r="X33" s="3">
        <v>27.1</v>
      </c>
      <c r="Y33" s="3">
        <v>21</v>
      </c>
      <c r="Z33" s="3">
        <v>81.8</v>
      </c>
      <c r="AA33" s="3">
        <v>78</v>
      </c>
      <c r="AB33" s="3">
        <v>0.46</v>
      </c>
    </row>
    <row r="34" spans="1:28" ht="13.5" customHeight="1">
      <c r="A34">
        <v>9</v>
      </c>
      <c r="B34" t="s">
        <v>896</v>
      </c>
      <c r="C34">
        <v>175</v>
      </c>
      <c r="D34" t="s">
        <v>366</v>
      </c>
      <c r="E34" s="3">
        <v>103.7</v>
      </c>
      <c r="F34" s="3">
        <v>28.6</v>
      </c>
      <c r="G34" s="3">
        <v>70.5</v>
      </c>
      <c r="H34" s="3">
        <v>75.1</v>
      </c>
      <c r="I34" s="3">
        <v>43</v>
      </c>
      <c r="J34" s="3">
        <v>33.9</v>
      </c>
      <c r="K34" s="3">
        <v>27.6</v>
      </c>
      <c r="L34" s="3">
        <v>112.1</v>
      </c>
      <c r="M34" s="3">
        <v>84.5</v>
      </c>
      <c r="N34" s="3">
        <v>0.41</v>
      </c>
      <c r="O34">
        <v>9</v>
      </c>
      <c r="P34" t="s">
        <v>898</v>
      </c>
      <c r="Q34">
        <v>175</v>
      </c>
      <c r="R34" t="s">
        <v>366</v>
      </c>
      <c r="S34" s="3">
        <v>103.7</v>
      </c>
      <c r="T34" s="3">
        <v>30.3</v>
      </c>
      <c r="U34" s="3">
        <v>68.8</v>
      </c>
      <c r="V34" s="3">
        <v>73.4</v>
      </c>
      <c r="W34" s="3">
        <v>42.1</v>
      </c>
      <c r="X34" s="3">
        <v>33.9</v>
      </c>
      <c r="Y34" s="3">
        <v>29.3</v>
      </c>
      <c r="Z34" s="3">
        <v>112.7</v>
      </c>
      <c r="AA34" s="3">
        <v>86</v>
      </c>
      <c r="AB34" s="3">
        <v>0.41</v>
      </c>
    </row>
    <row r="35" spans="1:28" ht="13.5" customHeight="1">
      <c r="A35">
        <v>10</v>
      </c>
      <c r="B35" t="s">
        <v>896</v>
      </c>
      <c r="C35">
        <v>180</v>
      </c>
      <c r="D35" t="s">
        <v>366</v>
      </c>
      <c r="E35" s="3">
        <v>75.8</v>
      </c>
      <c r="F35" s="3">
        <v>12.4</v>
      </c>
      <c r="G35" s="3">
        <v>59.8</v>
      </c>
      <c r="H35" s="3">
        <v>63.4</v>
      </c>
      <c r="I35" s="3">
        <v>35.8</v>
      </c>
      <c r="J35" s="3">
        <v>23.4</v>
      </c>
      <c r="K35" s="3">
        <v>16.4</v>
      </c>
      <c r="L35" s="3">
        <v>56.4</v>
      </c>
      <c r="M35" s="3">
        <v>80</v>
      </c>
      <c r="N35" s="3">
        <v>0.47</v>
      </c>
      <c r="O35">
        <v>10</v>
      </c>
      <c r="P35" t="s">
        <v>898</v>
      </c>
      <c r="Q35">
        <v>180</v>
      </c>
      <c r="R35" t="s">
        <v>366</v>
      </c>
      <c r="S35" s="3">
        <v>75.8</v>
      </c>
      <c r="T35" s="3">
        <v>11.9</v>
      </c>
      <c r="U35" s="3">
        <v>60.3</v>
      </c>
      <c r="V35" s="3">
        <v>63.9</v>
      </c>
      <c r="W35" s="3">
        <v>36.2</v>
      </c>
      <c r="X35" s="3">
        <v>23.4</v>
      </c>
      <c r="Y35" s="3">
        <v>15.6</v>
      </c>
      <c r="Z35" s="3">
        <v>53.2</v>
      </c>
      <c r="AA35" s="3">
        <v>81</v>
      </c>
      <c r="AB35" s="3">
        <v>0.48</v>
      </c>
    </row>
    <row r="36" spans="1:28" ht="13.5" customHeight="1">
      <c r="A36">
        <v>11</v>
      </c>
      <c r="B36" t="s">
        <v>896</v>
      </c>
      <c r="C36">
        <v>170</v>
      </c>
      <c r="D36" t="s">
        <v>366</v>
      </c>
      <c r="E36" s="3">
        <v>70.7</v>
      </c>
      <c r="F36" s="3">
        <v>8</v>
      </c>
      <c r="G36" s="3">
        <v>59.2</v>
      </c>
      <c r="H36" s="3">
        <v>62.7</v>
      </c>
      <c r="I36" s="3">
        <v>35.9</v>
      </c>
      <c r="J36" s="3">
        <v>24.5</v>
      </c>
      <c r="K36" s="3">
        <v>11.3</v>
      </c>
      <c r="L36" s="3">
        <v>27.6</v>
      </c>
      <c r="M36" s="3">
        <v>100</v>
      </c>
      <c r="N36" s="3">
        <v>0.51</v>
      </c>
      <c r="O36">
        <v>11</v>
      </c>
      <c r="P36" t="s">
        <v>898</v>
      </c>
      <c r="Q36">
        <v>170</v>
      </c>
      <c r="R36" t="s">
        <v>366</v>
      </c>
      <c r="S36" s="3">
        <v>70.1</v>
      </c>
      <c r="T36" s="3">
        <v>9</v>
      </c>
      <c r="U36" s="3">
        <v>57.5</v>
      </c>
      <c r="V36" s="3">
        <v>61.1</v>
      </c>
      <c r="W36" s="3">
        <v>34.7</v>
      </c>
      <c r="X36" s="3">
        <v>24.3</v>
      </c>
      <c r="Y36" s="3">
        <v>12.8</v>
      </c>
      <c r="Z36" s="3">
        <v>34.1</v>
      </c>
      <c r="AA36" s="3">
        <v>98</v>
      </c>
      <c r="AB36" s="3">
        <v>0.5</v>
      </c>
    </row>
    <row r="37" spans="1:28" ht="13.5" customHeight="1">
      <c r="A37">
        <v>12</v>
      </c>
      <c r="B37" t="s">
        <v>896</v>
      </c>
      <c r="C37">
        <v>187</v>
      </c>
      <c r="D37" t="s">
        <v>366</v>
      </c>
      <c r="E37" s="3">
        <v>87.5</v>
      </c>
      <c r="F37" s="3">
        <v>10.3</v>
      </c>
      <c r="G37" s="3">
        <v>72.6</v>
      </c>
      <c r="H37" s="3">
        <v>77.2</v>
      </c>
      <c r="I37" s="3">
        <v>44.5</v>
      </c>
      <c r="J37" s="3">
        <v>25</v>
      </c>
      <c r="K37" s="3">
        <v>11.7</v>
      </c>
      <c r="L37" s="3">
        <v>40.3</v>
      </c>
      <c r="M37" s="3">
        <v>82</v>
      </c>
      <c r="N37" s="3">
        <v>0.51</v>
      </c>
      <c r="O37">
        <v>12</v>
      </c>
      <c r="P37" t="s">
        <v>898</v>
      </c>
      <c r="Q37">
        <v>187</v>
      </c>
      <c r="R37" t="s">
        <v>366</v>
      </c>
      <c r="S37" s="3">
        <v>89.8</v>
      </c>
      <c r="T37" s="3">
        <v>10.5</v>
      </c>
      <c r="U37" s="3">
        <v>74.6</v>
      </c>
      <c r="V37" s="3">
        <v>79.3</v>
      </c>
      <c r="W37" s="3">
        <v>45.9</v>
      </c>
      <c r="X37" s="3">
        <v>25.7</v>
      </c>
      <c r="Y37" s="3">
        <v>11.7</v>
      </c>
      <c r="Z37" s="3">
        <v>42.1</v>
      </c>
      <c r="AA37" s="3">
        <v>78.5</v>
      </c>
      <c r="AB37" s="3">
        <v>0.51</v>
      </c>
    </row>
    <row r="38" spans="1:28" ht="13.5" customHeight="1">
      <c r="A38">
        <v>13</v>
      </c>
      <c r="B38" t="s">
        <v>896</v>
      </c>
      <c r="C38">
        <v>185</v>
      </c>
      <c r="D38" t="s">
        <v>366</v>
      </c>
      <c r="E38" s="3">
        <v>80.9</v>
      </c>
      <c r="F38" s="3">
        <v>10.2</v>
      </c>
      <c r="G38" s="3">
        <v>66.6</v>
      </c>
      <c r="H38" s="3">
        <v>70.7</v>
      </c>
      <c r="I38" s="3">
        <v>40.1</v>
      </c>
      <c r="J38" s="3">
        <v>23.6</v>
      </c>
      <c r="K38" s="3">
        <v>12.6</v>
      </c>
      <c r="L38" s="3">
        <v>46.7</v>
      </c>
      <c r="M38" s="3">
        <v>96</v>
      </c>
      <c r="N38" s="3">
        <v>0.5</v>
      </c>
      <c r="O38">
        <v>13</v>
      </c>
      <c r="P38" t="s">
        <v>898</v>
      </c>
      <c r="Q38">
        <v>184</v>
      </c>
      <c r="R38" t="s">
        <v>366</v>
      </c>
      <c r="S38" s="3">
        <v>82.7</v>
      </c>
      <c r="T38" s="3">
        <v>12.9</v>
      </c>
      <c r="U38" s="3">
        <v>65.7</v>
      </c>
      <c r="V38" s="3">
        <v>69.8</v>
      </c>
      <c r="W38" s="3">
        <v>39.7</v>
      </c>
      <c r="X38" s="3">
        <v>24.4</v>
      </c>
      <c r="Y38" s="3">
        <v>15.6</v>
      </c>
      <c r="Z38" s="3">
        <v>58.8</v>
      </c>
      <c r="AA38" s="3">
        <v>95</v>
      </c>
      <c r="AB38" s="3">
        <v>0.48</v>
      </c>
    </row>
    <row r="39" spans="1:28" ht="13.5" customHeight="1">
      <c r="A39">
        <v>14</v>
      </c>
      <c r="B39" t="s">
        <v>896</v>
      </c>
      <c r="C39">
        <v>181</v>
      </c>
      <c r="D39" t="s">
        <v>366</v>
      </c>
      <c r="E39" s="3">
        <v>83.7</v>
      </c>
      <c r="F39" s="3">
        <v>11.3</v>
      </c>
      <c r="G39" s="3">
        <v>68.1</v>
      </c>
      <c r="H39" s="3">
        <v>72.4</v>
      </c>
      <c r="I39" s="3">
        <v>41.4</v>
      </c>
      <c r="J39" s="3">
        <v>25.5</v>
      </c>
      <c r="K39" s="3">
        <v>13.5</v>
      </c>
      <c r="L39" s="3">
        <v>49</v>
      </c>
      <c r="M39" s="3">
        <v>83.8</v>
      </c>
      <c r="N39" s="3">
        <v>0.49</v>
      </c>
      <c r="O39">
        <v>14</v>
      </c>
      <c r="P39" t="s">
        <v>898</v>
      </c>
      <c r="Q39">
        <v>181</v>
      </c>
      <c r="R39" t="s">
        <v>366</v>
      </c>
      <c r="S39" s="3">
        <v>82.9</v>
      </c>
      <c r="T39" s="3">
        <v>10.3</v>
      </c>
      <c r="U39" s="3">
        <v>68.3</v>
      </c>
      <c r="V39" s="3">
        <v>72.6</v>
      </c>
      <c r="W39" s="3">
        <v>41.7</v>
      </c>
      <c r="X39" s="3">
        <v>25.3</v>
      </c>
      <c r="Y39" s="3">
        <v>12.4</v>
      </c>
      <c r="Z39" s="3">
        <v>42.7</v>
      </c>
      <c r="AA39" s="3">
        <v>86</v>
      </c>
      <c r="AB39" s="3">
        <v>0.5</v>
      </c>
    </row>
    <row r="40" spans="1:28" ht="13.5" customHeight="1">
      <c r="A40">
        <v>15</v>
      </c>
      <c r="B40" t="s">
        <v>896</v>
      </c>
      <c r="C40">
        <v>179</v>
      </c>
      <c r="D40" t="s">
        <v>366</v>
      </c>
      <c r="E40" s="3">
        <v>74.9</v>
      </c>
      <c r="F40" s="3">
        <v>7.5</v>
      </c>
      <c r="G40" s="3">
        <v>63.5</v>
      </c>
      <c r="H40" s="3">
        <v>67.4</v>
      </c>
      <c r="I40" s="3">
        <v>38.2</v>
      </c>
      <c r="J40" s="3">
        <v>23.4</v>
      </c>
      <c r="K40" s="3">
        <v>10</v>
      </c>
      <c r="L40" s="3">
        <v>30.8</v>
      </c>
      <c r="M40" s="3">
        <v>96.5</v>
      </c>
      <c r="N40" s="3">
        <v>0.51</v>
      </c>
      <c r="O40">
        <v>15</v>
      </c>
      <c r="P40" t="s">
        <v>898</v>
      </c>
      <c r="Q40">
        <v>179</v>
      </c>
      <c r="R40" t="s">
        <v>366</v>
      </c>
      <c r="S40" s="3">
        <v>75.1</v>
      </c>
      <c r="T40" s="3">
        <v>7.7</v>
      </c>
      <c r="U40" s="3">
        <v>63.3</v>
      </c>
      <c r="V40" s="3">
        <v>67.4</v>
      </c>
      <c r="W40" s="3">
        <v>38.2</v>
      </c>
      <c r="X40" s="3">
        <v>23.4</v>
      </c>
      <c r="Y40" s="3">
        <v>10.3</v>
      </c>
      <c r="Z40" s="3">
        <v>28.5</v>
      </c>
      <c r="AA40" s="3">
        <v>95</v>
      </c>
      <c r="AB40" s="3">
        <v>0.51</v>
      </c>
    </row>
    <row r="41" spans="1:28" ht="13.5" customHeight="1">
      <c r="A41">
        <v>16</v>
      </c>
      <c r="B41" t="s">
        <v>896</v>
      </c>
      <c r="C41">
        <v>183</v>
      </c>
      <c r="D41" t="s">
        <v>366</v>
      </c>
      <c r="E41" s="3">
        <v>83.6</v>
      </c>
      <c r="F41" s="3">
        <v>8.4</v>
      </c>
      <c r="G41" s="3">
        <v>70.8</v>
      </c>
      <c r="H41" s="3">
        <v>75.2</v>
      </c>
      <c r="I41" s="3">
        <v>42.9</v>
      </c>
      <c r="J41" s="3">
        <v>25</v>
      </c>
      <c r="K41" s="3">
        <v>10.1</v>
      </c>
      <c r="L41" s="3">
        <v>36.7</v>
      </c>
      <c r="M41" s="3">
        <v>84.6</v>
      </c>
      <c r="N41" s="3">
        <v>0.51</v>
      </c>
      <c r="O41">
        <v>16</v>
      </c>
      <c r="P41" t="s">
        <v>898</v>
      </c>
      <c r="Q41">
        <v>183</v>
      </c>
      <c r="R41" t="s">
        <v>366</v>
      </c>
      <c r="S41" s="3">
        <v>84.7</v>
      </c>
      <c r="T41" s="3">
        <v>8</v>
      </c>
      <c r="U41" s="3">
        <v>72.2</v>
      </c>
      <c r="V41" s="3">
        <v>76.7</v>
      </c>
      <c r="W41" s="3">
        <v>43.9</v>
      </c>
      <c r="X41" s="3">
        <v>25.3</v>
      </c>
      <c r="Y41" s="3">
        <v>9.4</v>
      </c>
      <c r="Z41" s="3">
        <v>34.2</v>
      </c>
      <c r="AA41" s="3">
        <v>84.2</v>
      </c>
      <c r="AB41" s="3">
        <v>0.52</v>
      </c>
    </row>
    <row r="42" spans="1:28" ht="13.5" customHeight="1">
      <c r="A42">
        <v>17</v>
      </c>
      <c r="B42" t="s">
        <v>896</v>
      </c>
      <c r="C42">
        <v>180.5</v>
      </c>
      <c r="D42" t="s">
        <v>366</v>
      </c>
      <c r="E42" s="3">
        <v>86.2</v>
      </c>
      <c r="F42" s="3">
        <v>16.1</v>
      </c>
      <c r="G42" s="3">
        <v>66</v>
      </c>
      <c r="H42" s="3">
        <v>70.1</v>
      </c>
      <c r="I42" s="3">
        <v>40</v>
      </c>
      <c r="J42" s="3">
        <v>26.5</v>
      </c>
      <c r="K42" s="3">
        <v>18.7</v>
      </c>
      <c r="L42" s="3">
        <v>69.3</v>
      </c>
      <c r="M42" s="3">
        <v>82</v>
      </c>
      <c r="N42" s="3">
        <v>0.46</v>
      </c>
      <c r="O42">
        <v>17</v>
      </c>
      <c r="P42" t="s">
        <v>898</v>
      </c>
      <c r="Q42">
        <v>180.5</v>
      </c>
      <c r="R42" t="s">
        <v>366</v>
      </c>
      <c r="S42" s="3">
        <v>85.6</v>
      </c>
      <c r="T42" s="3">
        <v>16.1</v>
      </c>
      <c r="U42" s="3">
        <v>65.4</v>
      </c>
      <c r="V42" s="3">
        <v>69.5</v>
      </c>
      <c r="W42" s="3">
        <v>39.6</v>
      </c>
      <c r="X42" s="3">
        <v>26.3</v>
      </c>
      <c r="Y42" s="3">
        <v>18.8</v>
      </c>
      <c r="Z42" s="3">
        <v>60.2</v>
      </c>
      <c r="AA42" s="3">
        <v>81.5</v>
      </c>
      <c r="AB42" s="3">
        <v>0.46</v>
      </c>
    </row>
    <row r="43" spans="1:28" ht="13.5" customHeight="1">
      <c r="A43">
        <v>1</v>
      </c>
      <c r="B43" t="s">
        <v>897</v>
      </c>
      <c r="C43">
        <v>163</v>
      </c>
      <c r="D43" t="s">
        <v>365</v>
      </c>
      <c r="E43" s="3">
        <v>58.2</v>
      </c>
      <c r="F43" s="3">
        <v>7.2</v>
      </c>
      <c r="G43" s="3">
        <v>48.1</v>
      </c>
      <c r="H43" s="3">
        <v>51</v>
      </c>
      <c r="I43" s="3">
        <v>28.6</v>
      </c>
      <c r="J43" s="3">
        <v>21.9</v>
      </c>
      <c r="K43" s="3">
        <v>12.4</v>
      </c>
      <c r="L43" s="3">
        <v>25.5</v>
      </c>
      <c r="M43" s="3">
        <v>63</v>
      </c>
      <c r="N43" s="3">
        <v>0.49</v>
      </c>
      <c r="O43">
        <v>1</v>
      </c>
      <c r="P43" t="s">
        <v>899</v>
      </c>
      <c r="Q43">
        <v>163</v>
      </c>
      <c r="R43" t="s">
        <v>365</v>
      </c>
      <c r="S43" s="3">
        <v>57.8</v>
      </c>
      <c r="T43" s="3">
        <v>6.7</v>
      </c>
      <c r="U43" s="3">
        <v>48.2</v>
      </c>
      <c r="V43" s="3">
        <v>51.1</v>
      </c>
      <c r="W43" s="3">
        <v>28.7</v>
      </c>
      <c r="X43" s="3">
        <v>21.8</v>
      </c>
      <c r="Y43" s="3">
        <v>11.6</v>
      </c>
      <c r="Z43" s="3">
        <v>21.8</v>
      </c>
      <c r="AA43" s="3">
        <v>64.5</v>
      </c>
      <c r="AB43" s="3">
        <v>0.5</v>
      </c>
    </row>
    <row r="44" spans="1:28" ht="13.5" customHeight="1">
      <c r="A44">
        <v>2</v>
      </c>
      <c r="B44" t="s">
        <v>897</v>
      </c>
      <c r="C44">
        <v>160</v>
      </c>
      <c r="D44" t="s">
        <v>365</v>
      </c>
      <c r="E44" s="3">
        <v>52.3</v>
      </c>
      <c r="F44" s="3">
        <v>12.7</v>
      </c>
      <c r="G44" s="3">
        <v>37.3</v>
      </c>
      <c r="H44" s="3">
        <v>39.6</v>
      </c>
      <c r="I44" s="3">
        <v>21.7</v>
      </c>
      <c r="J44" s="3">
        <v>20.4</v>
      </c>
      <c r="K44" s="3">
        <v>24.2</v>
      </c>
      <c r="L44" s="3">
        <v>49.5</v>
      </c>
      <c r="M44" s="3">
        <v>66.5</v>
      </c>
      <c r="N44" s="3">
        <v>0.41</v>
      </c>
      <c r="O44">
        <v>2</v>
      </c>
      <c r="P44" t="s">
        <v>899</v>
      </c>
      <c r="Q44">
        <v>160</v>
      </c>
      <c r="R44" t="s">
        <v>365</v>
      </c>
      <c r="S44" s="3">
        <v>51.7</v>
      </c>
      <c r="T44" s="3">
        <v>13.1</v>
      </c>
      <c r="U44" s="3">
        <v>36.4</v>
      </c>
      <c r="V44" s="3">
        <v>38.6</v>
      </c>
      <c r="W44" s="3">
        <v>21.1</v>
      </c>
      <c r="X44" s="3">
        <v>20.2</v>
      </c>
      <c r="Y44" s="3">
        <v>25.4</v>
      </c>
      <c r="Z44" s="3">
        <v>49.4</v>
      </c>
      <c r="AA44" s="3">
        <v>64.5</v>
      </c>
      <c r="AB44" s="3">
        <v>0.41</v>
      </c>
    </row>
    <row r="45" spans="1:28" ht="13.5" customHeight="1">
      <c r="A45">
        <v>3</v>
      </c>
      <c r="B45" t="s">
        <v>897</v>
      </c>
      <c r="C45">
        <v>165</v>
      </c>
      <c r="D45" t="s">
        <v>365</v>
      </c>
      <c r="E45" s="3">
        <v>71.4</v>
      </c>
      <c r="F45" s="3">
        <v>21.5</v>
      </c>
      <c r="G45" s="3">
        <v>47.1</v>
      </c>
      <c r="H45" s="3">
        <v>49.9</v>
      </c>
      <c r="I45" s="3">
        <v>27.9</v>
      </c>
      <c r="J45" s="3">
        <v>26.2</v>
      </c>
      <c r="K45" s="3">
        <v>30.1</v>
      </c>
      <c r="L45" s="3">
        <v>82.8</v>
      </c>
      <c r="M45" s="3">
        <v>63</v>
      </c>
      <c r="N45" s="3">
        <v>0.39</v>
      </c>
      <c r="O45">
        <v>3</v>
      </c>
      <c r="P45" t="s">
        <v>899</v>
      </c>
      <c r="Q45">
        <v>165</v>
      </c>
      <c r="R45" t="s">
        <v>365</v>
      </c>
      <c r="S45" s="3">
        <v>70.1</v>
      </c>
      <c r="T45" s="3">
        <v>20.8</v>
      </c>
      <c r="U45" s="3">
        <v>46.5</v>
      </c>
      <c r="V45" s="3">
        <v>49.3</v>
      </c>
      <c r="W45" s="3">
        <v>27.5</v>
      </c>
      <c r="X45" s="3">
        <v>25.7</v>
      </c>
      <c r="Y45" s="3">
        <v>29.7</v>
      </c>
      <c r="Z45" s="3">
        <v>77.5</v>
      </c>
      <c r="AA45" s="3">
        <v>62</v>
      </c>
      <c r="AB45" s="3">
        <v>0.39</v>
      </c>
    </row>
    <row r="46" spans="1:28" ht="13.5" customHeight="1">
      <c r="A46">
        <v>4</v>
      </c>
      <c r="B46" t="s">
        <v>897</v>
      </c>
      <c r="C46">
        <v>164</v>
      </c>
      <c r="D46" t="s">
        <v>365</v>
      </c>
      <c r="E46" s="3">
        <v>60.6</v>
      </c>
      <c r="F46" s="3">
        <v>10.4</v>
      </c>
      <c r="G46" s="3">
        <v>47.2</v>
      </c>
      <c r="H46" s="3">
        <v>50.2</v>
      </c>
      <c r="I46" s="3">
        <v>27.7</v>
      </c>
      <c r="J46" s="3">
        <v>22.5</v>
      </c>
      <c r="K46" s="3">
        <v>17.1</v>
      </c>
      <c r="L46" s="3">
        <v>43.7</v>
      </c>
      <c r="M46" s="3">
        <v>67</v>
      </c>
      <c r="N46" s="3">
        <v>0.46</v>
      </c>
      <c r="O46">
        <v>4</v>
      </c>
      <c r="P46" t="s">
        <v>899</v>
      </c>
      <c r="Q46">
        <v>164</v>
      </c>
      <c r="R46" t="s">
        <v>365</v>
      </c>
      <c r="S46" s="3">
        <v>60.8</v>
      </c>
      <c r="T46" s="3">
        <v>11.2</v>
      </c>
      <c r="U46" s="3">
        <v>46.7</v>
      </c>
      <c r="V46" s="3">
        <v>49.6</v>
      </c>
      <c r="W46" s="3">
        <v>27.3</v>
      </c>
      <c r="X46" s="3">
        <v>22.6</v>
      </c>
      <c r="Y46" s="3">
        <v>18.4</v>
      </c>
      <c r="Z46" s="3">
        <v>46.4</v>
      </c>
      <c r="AA46" s="3">
        <v>66.8</v>
      </c>
      <c r="AB46" s="3">
        <v>0.45</v>
      </c>
    </row>
    <row r="47" spans="1:28" ht="13.5" customHeight="1">
      <c r="A47">
        <v>5</v>
      </c>
      <c r="B47" t="s">
        <v>897</v>
      </c>
      <c r="C47">
        <v>163</v>
      </c>
      <c r="D47" t="s">
        <v>365</v>
      </c>
      <c r="E47" s="3">
        <v>51</v>
      </c>
      <c r="F47" s="3">
        <v>11.7</v>
      </c>
      <c r="G47" s="3">
        <v>36.9</v>
      </c>
      <c r="H47" s="3">
        <v>39.3</v>
      </c>
      <c r="I47" s="3">
        <v>21.3</v>
      </c>
      <c r="J47" s="3">
        <v>19.2</v>
      </c>
      <c r="K47" s="3">
        <v>22.9</v>
      </c>
      <c r="L47" s="3">
        <v>49.7</v>
      </c>
      <c r="M47" s="3">
        <v>62.5</v>
      </c>
      <c r="N47" s="3">
        <v>0.42</v>
      </c>
      <c r="O47">
        <v>5</v>
      </c>
      <c r="P47" t="s">
        <v>899</v>
      </c>
      <c r="Q47">
        <v>163</v>
      </c>
      <c r="R47" t="s">
        <v>365</v>
      </c>
      <c r="S47" s="3">
        <v>50.9</v>
      </c>
      <c r="T47" s="3">
        <v>10.3</v>
      </c>
      <c r="U47" s="3">
        <v>38.2</v>
      </c>
      <c r="V47" s="3">
        <v>40.6</v>
      </c>
      <c r="W47" s="3">
        <v>22.2</v>
      </c>
      <c r="X47" s="3">
        <v>19.2</v>
      </c>
      <c r="Y47" s="3">
        <v>20.3</v>
      </c>
      <c r="Z47" s="3">
        <v>42.2</v>
      </c>
      <c r="AA47" s="3">
        <v>62.8</v>
      </c>
      <c r="AB47" s="3">
        <v>0.44</v>
      </c>
    </row>
    <row r="48" spans="1:28" ht="13.5" customHeight="1">
      <c r="A48">
        <v>6</v>
      </c>
      <c r="B48" t="s">
        <v>897</v>
      </c>
      <c r="C48">
        <v>165</v>
      </c>
      <c r="D48" t="s">
        <v>365</v>
      </c>
      <c r="E48" s="3">
        <v>63.6</v>
      </c>
      <c r="F48" s="3">
        <v>12.2</v>
      </c>
      <c r="G48" s="3">
        <v>48.4</v>
      </c>
      <c r="H48" s="3">
        <v>51.4</v>
      </c>
      <c r="I48" s="3">
        <v>28.9</v>
      </c>
      <c r="J48" s="3">
        <v>23.4</v>
      </c>
      <c r="K48" s="3">
        <v>19.1</v>
      </c>
      <c r="L48" s="3">
        <v>43.2</v>
      </c>
      <c r="M48" s="3">
        <v>73</v>
      </c>
      <c r="N48" s="3">
        <v>0.45</v>
      </c>
      <c r="O48">
        <v>6</v>
      </c>
      <c r="P48" t="s">
        <v>899</v>
      </c>
      <c r="Q48">
        <v>165</v>
      </c>
      <c r="R48" t="s">
        <v>365</v>
      </c>
      <c r="S48" s="3">
        <v>62.8</v>
      </c>
      <c r="T48" s="3">
        <v>11.8</v>
      </c>
      <c r="U48" s="3">
        <v>47.9</v>
      </c>
      <c r="V48" s="3">
        <v>51</v>
      </c>
      <c r="W48" s="3">
        <v>28.5</v>
      </c>
      <c r="X48" s="3">
        <v>23.1</v>
      </c>
      <c r="Y48" s="3">
        <v>18.8</v>
      </c>
      <c r="Z48" s="3">
        <v>42.4</v>
      </c>
      <c r="AA48" s="3">
        <v>72.2</v>
      </c>
      <c r="AB48" s="3">
        <v>0.45</v>
      </c>
    </row>
    <row r="49" spans="1:28" ht="13.5" customHeight="1">
      <c r="A49">
        <v>7</v>
      </c>
      <c r="B49" t="s">
        <v>897</v>
      </c>
      <c r="C49">
        <v>164.3</v>
      </c>
      <c r="D49" t="s">
        <v>365</v>
      </c>
      <c r="E49" s="3">
        <v>55.9</v>
      </c>
      <c r="F49" s="3">
        <v>11</v>
      </c>
      <c r="G49" s="3">
        <v>42.3</v>
      </c>
      <c r="H49" s="3">
        <v>44.9</v>
      </c>
      <c r="I49" s="3">
        <v>24.7</v>
      </c>
      <c r="J49" s="3">
        <v>20.7</v>
      </c>
      <c r="K49" s="3">
        <v>19.7</v>
      </c>
      <c r="L49" s="3">
        <v>45.3</v>
      </c>
      <c r="M49" s="3">
        <v>71</v>
      </c>
      <c r="N49" s="3">
        <v>0.44</v>
      </c>
      <c r="O49">
        <v>7</v>
      </c>
      <c r="P49" t="s">
        <v>899</v>
      </c>
      <c r="Q49">
        <v>164.3</v>
      </c>
      <c r="R49" t="s">
        <v>365</v>
      </c>
      <c r="S49" s="3">
        <v>54.9</v>
      </c>
      <c r="T49" s="3">
        <v>11</v>
      </c>
      <c r="U49" s="3">
        <v>41.3</v>
      </c>
      <c r="V49" s="3">
        <v>43.9</v>
      </c>
      <c r="W49" s="3">
        <v>24.1</v>
      </c>
      <c r="X49" s="3">
        <v>20.3</v>
      </c>
      <c r="Y49" s="3">
        <v>20.1</v>
      </c>
      <c r="Z49" s="3">
        <v>43.2</v>
      </c>
      <c r="AA49" s="3">
        <v>69.5</v>
      </c>
      <c r="AB49" s="3">
        <v>0.44</v>
      </c>
    </row>
    <row r="50" spans="1:28" ht="13.5" customHeight="1">
      <c r="A50">
        <v>8</v>
      </c>
      <c r="B50" t="s">
        <v>897</v>
      </c>
      <c r="C50">
        <v>166</v>
      </c>
      <c r="D50" t="s">
        <v>365</v>
      </c>
      <c r="E50" s="3">
        <v>58.1</v>
      </c>
      <c r="F50" s="3">
        <v>13.5</v>
      </c>
      <c r="G50" s="3">
        <v>41.9</v>
      </c>
      <c r="H50" s="3">
        <v>44.6</v>
      </c>
      <c r="I50" s="3">
        <v>24.7</v>
      </c>
      <c r="J50" s="3">
        <v>21.1</v>
      </c>
      <c r="K50" s="3">
        <v>23.3</v>
      </c>
      <c r="L50" s="3">
        <v>52.9</v>
      </c>
      <c r="M50" s="3">
        <v>71</v>
      </c>
      <c r="N50" s="3">
        <v>0.43</v>
      </c>
      <c r="O50">
        <v>8</v>
      </c>
      <c r="P50" t="s">
        <v>899</v>
      </c>
      <c r="Q50">
        <v>166</v>
      </c>
      <c r="R50" t="s">
        <v>365</v>
      </c>
      <c r="S50" s="3">
        <v>58.5</v>
      </c>
      <c r="T50" s="3">
        <v>14.5</v>
      </c>
      <c r="U50" s="3">
        <v>41.5</v>
      </c>
      <c r="V50" s="3">
        <v>44</v>
      </c>
      <c r="W50" s="3">
        <v>24.2</v>
      </c>
      <c r="X50" s="3">
        <v>21.2</v>
      </c>
      <c r="Y50" s="3">
        <v>24.8</v>
      </c>
      <c r="Z50" s="3">
        <v>59.3</v>
      </c>
      <c r="AA50" s="3">
        <v>69.4</v>
      </c>
      <c r="AB50" s="3">
        <v>0.41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A1" sqref="A1"/>
    </sheetView>
  </sheetViews>
  <sheetFormatPr defaultColWidth="9.140625" defaultRowHeight="12.75"/>
  <cols>
    <col min="1" max="12" width="8.421875" style="2" customWidth="1"/>
    <col min="13" max="28" width="8.421875" style="0" customWidth="1"/>
  </cols>
  <sheetData>
    <row r="1" spans="1:28" ht="12.75">
      <c r="A1" s="2" t="b">
        <f>(MergedGroupsOld!A1=NewDataset!A1)</f>
        <v>1</v>
      </c>
      <c r="B1" s="2" t="b">
        <f>(MergedGroupsOld!B1=NewDataset!B1)</f>
        <v>1</v>
      </c>
      <c r="C1" s="2" t="b">
        <f>(MergedGroupsOld!C1=NewDataset!C1)</f>
        <v>1</v>
      </c>
      <c r="D1" s="2" t="b">
        <f>(MergedGroupsOld!D1=NewDataset!D1)</f>
        <v>1</v>
      </c>
      <c r="E1" s="2" t="b">
        <f>(MergedGroupsOld!E1=NewDataset!E1)</f>
        <v>1</v>
      </c>
      <c r="F1" s="2" t="b">
        <f>(MergedGroupsOld!F1=NewDataset!F1)</f>
        <v>1</v>
      </c>
      <c r="G1" s="2" t="b">
        <f>(MergedGroupsOld!G1=NewDataset!G1)</f>
        <v>1</v>
      </c>
      <c r="H1" s="2" t="b">
        <f>(MergedGroupsOld!H1=NewDataset!H1)</f>
        <v>1</v>
      </c>
      <c r="I1" s="2" t="b">
        <f>(MergedGroupsOld!I1=NewDataset!I1)</f>
        <v>1</v>
      </c>
      <c r="J1" s="2" t="b">
        <f>(MergedGroupsOld!J1=NewDataset!J1)</f>
        <v>1</v>
      </c>
      <c r="K1" s="2" t="b">
        <f>(MergedGroupsOld!K1=NewDataset!K1)</f>
        <v>1</v>
      </c>
      <c r="L1" s="2" t="b">
        <f>(MergedGroupsOld!L1=NewDataset!L1)</f>
        <v>1</v>
      </c>
      <c r="M1" s="2" t="b">
        <f>(MergedGroupsOld!M1=NewDataset!M1)</f>
        <v>1</v>
      </c>
      <c r="N1" s="2" t="b">
        <f>(MergedGroupsOld!N1=NewDataset!N1)</f>
        <v>1</v>
      </c>
      <c r="O1" s="2" t="b">
        <f>(MergedGroupsOld!O1=NewDataset!O1)</f>
        <v>0</v>
      </c>
      <c r="P1" s="2" t="b">
        <f>(MergedGroupsOld!P1=NewDataset!P1)</f>
        <v>0</v>
      </c>
      <c r="Q1" s="2" t="b">
        <f>(MergedGroupsOld!Q1=NewDataset!Q1)</f>
        <v>0</v>
      </c>
      <c r="R1" s="2" t="b">
        <f>(MergedGroupsOld!R1=NewDataset!R1)</f>
        <v>0</v>
      </c>
      <c r="S1" s="2" t="b">
        <f>(MergedGroupsOld!S1=NewDataset!S1)</f>
        <v>0</v>
      </c>
      <c r="T1" s="2" t="b">
        <f>(MergedGroupsOld!T1=NewDataset!T1)</f>
        <v>0</v>
      </c>
      <c r="U1" s="2" t="b">
        <f>(MergedGroupsOld!U1=NewDataset!U1)</f>
        <v>0</v>
      </c>
      <c r="V1" s="2" t="b">
        <f>(MergedGroupsOld!V1=NewDataset!V1)</f>
        <v>0</v>
      </c>
      <c r="W1" s="2" t="b">
        <f>(MergedGroupsOld!W1=NewDataset!W1)</f>
        <v>0</v>
      </c>
      <c r="X1" s="2" t="b">
        <f>(MergedGroupsOld!X1=NewDataset!X1)</f>
        <v>0</v>
      </c>
      <c r="Y1" s="2" t="b">
        <f>(MergedGroupsOld!Y1=NewDataset!Y1)</f>
        <v>0</v>
      </c>
      <c r="Z1" s="2" t="b">
        <f>(MergedGroupsOld!Z1=NewDataset!Z1)</f>
        <v>0</v>
      </c>
      <c r="AA1" s="2" t="b">
        <f>(MergedGroupsOld!AA1=NewDataset!AA1)</f>
        <v>1</v>
      </c>
      <c r="AB1" s="2" t="b">
        <f>(MergedGroupsOld!AB1=NewDataset!AB1)</f>
        <v>0</v>
      </c>
    </row>
    <row r="2" spans="1:28" ht="12.75">
      <c r="A2" s="2" t="b">
        <f>(MergedGroupsOld!A2=NewDataset!A2)</f>
        <v>1</v>
      </c>
      <c r="B2" s="2" t="b">
        <f>(MergedGroupsOld!B2=NewDataset!B2)</f>
        <v>1</v>
      </c>
      <c r="C2" s="2" t="b">
        <f>(MergedGroupsOld!C2=NewDataset!C2)</f>
        <v>1</v>
      </c>
      <c r="D2" s="2" t="b">
        <f>(MergedGroupsOld!D2=NewDataset!D2)</f>
        <v>1</v>
      </c>
      <c r="E2" s="2" t="b">
        <f>(MergedGroupsOld!E2=NewDataset!E2)</f>
        <v>1</v>
      </c>
      <c r="F2" s="2" t="b">
        <f>(MergedGroupsOld!F2=NewDataset!F2)</f>
        <v>1</v>
      </c>
      <c r="G2" s="2" t="b">
        <f>(MergedGroupsOld!G2=NewDataset!G2)</f>
        <v>1</v>
      </c>
      <c r="H2" s="2" t="b">
        <f>(MergedGroupsOld!H2=NewDataset!H2)</f>
        <v>1</v>
      </c>
      <c r="I2" s="2" t="b">
        <f>(MergedGroupsOld!I2=NewDataset!I2)</f>
        <v>1</v>
      </c>
      <c r="J2" s="2" t="b">
        <f>(MergedGroupsOld!J2=NewDataset!J2)</f>
        <v>1</v>
      </c>
      <c r="K2" s="2" t="b">
        <f>(MergedGroupsOld!K2=NewDataset!K2)</f>
        <v>1</v>
      </c>
      <c r="L2" s="2" t="b">
        <f>(MergedGroupsOld!L2=NewDataset!L2)</f>
        <v>1</v>
      </c>
      <c r="M2" s="2" t="b">
        <f>(MergedGroupsOld!M2=NewDataset!M2)</f>
        <v>0</v>
      </c>
      <c r="N2" s="2" t="b">
        <f>(MergedGroupsOld!N2=NewDataset!N2)</f>
        <v>1</v>
      </c>
      <c r="O2" s="2" t="b">
        <f>(MergedGroupsOld!O2=NewDataset!O2)</f>
        <v>1</v>
      </c>
      <c r="P2" s="2" t="b">
        <f>(MergedGroupsOld!P2=NewDataset!P2)</f>
        <v>1</v>
      </c>
      <c r="Q2" s="2" t="b">
        <f>(MergedGroupsOld!Q2=NewDataset!Q2)</f>
        <v>1</v>
      </c>
      <c r="R2" s="2" t="b">
        <f>(MergedGroupsOld!R2=NewDataset!R2)</f>
        <v>1</v>
      </c>
      <c r="S2" s="2" t="b">
        <f>(MergedGroupsOld!S2=NewDataset!S2)</f>
        <v>1</v>
      </c>
      <c r="T2" s="2" t="b">
        <f>(MergedGroupsOld!T2=NewDataset!T2)</f>
        <v>1</v>
      </c>
      <c r="U2" s="2" t="b">
        <f>(MergedGroupsOld!U2=NewDataset!U2)</f>
        <v>1</v>
      </c>
      <c r="V2" s="2" t="b">
        <f>(MergedGroupsOld!V2=NewDataset!V2)</f>
        <v>1</v>
      </c>
      <c r="W2" s="2" t="b">
        <f>(MergedGroupsOld!W2=NewDataset!W2)</f>
        <v>1</v>
      </c>
      <c r="X2" s="2" t="b">
        <f>(MergedGroupsOld!X2=NewDataset!X2)</f>
        <v>1</v>
      </c>
      <c r="Y2" s="2" t="b">
        <f>(MergedGroupsOld!Y2=NewDataset!Y2)</f>
        <v>1</v>
      </c>
      <c r="Z2" s="2" t="b">
        <f>(MergedGroupsOld!Z2=NewDataset!Z2)</f>
        <v>1</v>
      </c>
      <c r="AA2" s="2" t="b">
        <f>(MergedGroupsOld!AA2=NewDataset!AA2)</f>
        <v>0</v>
      </c>
      <c r="AB2" s="2" t="b">
        <f>(MergedGroupsOld!AB2=NewDataset!AB2)</f>
        <v>1</v>
      </c>
    </row>
    <row r="3" spans="1:28" ht="12.75">
      <c r="A3" s="2" t="b">
        <f>(MergedGroupsOld!A3=NewDataset!A3)</f>
        <v>1</v>
      </c>
      <c r="B3" s="2" t="b">
        <f>(MergedGroupsOld!B3=NewDataset!B3)</f>
        <v>1</v>
      </c>
      <c r="C3" s="2" t="b">
        <f>(MergedGroupsOld!C3=NewDataset!C3)</f>
        <v>1</v>
      </c>
      <c r="D3" s="2" t="b">
        <f>(MergedGroupsOld!D3=NewDataset!D3)</f>
        <v>1</v>
      </c>
      <c r="E3" s="2" t="b">
        <f>(MergedGroupsOld!E3=NewDataset!E3)</f>
        <v>1</v>
      </c>
      <c r="F3" s="2" t="b">
        <f>(MergedGroupsOld!F3=NewDataset!F3)</f>
        <v>1</v>
      </c>
      <c r="G3" s="2" t="b">
        <f>(MergedGroupsOld!G3=NewDataset!G3)</f>
        <v>1</v>
      </c>
      <c r="H3" s="2" t="b">
        <f>(MergedGroupsOld!H3=NewDataset!H3)</f>
        <v>1</v>
      </c>
      <c r="I3" s="2" t="b">
        <f>(MergedGroupsOld!I3=NewDataset!I3)</f>
        <v>1</v>
      </c>
      <c r="J3" s="2" t="b">
        <f>(MergedGroupsOld!J3=NewDataset!J3)</f>
        <v>1</v>
      </c>
      <c r="K3" s="2" t="b">
        <f>(MergedGroupsOld!K3=NewDataset!K3)</f>
        <v>1</v>
      </c>
      <c r="L3" s="2" t="b">
        <f>(MergedGroupsOld!L3=NewDataset!L3)</f>
        <v>1</v>
      </c>
      <c r="M3" s="2" t="b">
        <f>(MergedGroupsOld!M3=NewDataset!M3)</f>
        <v>0</v>
      </c>
      <c r="N3" s="2" t="b">
        <f>(MergedGroupsOld!N3=NewDataset!N3)</f>
        <v>1</v>
      </c>
      <c r="O3" s="2" t="b">
        <f>(MergedGroupsOld!O3=NewDataset!O3)</f>
        <v>1</v>
      </c>
      <c r="P3" s="2" t="b">
        <f>(MergedGroupsOld!P3=NewDataset!P3)</f>
        <v>1</v>
      </c>
      <c r="Q3" s="2" t="b">
        <f>(MergedGroupsOld!Q3=NewDataset!Q3)</f>
        <v>1</v>
      </c>
      <c r="R3" s="2" t="b">
        <f>(MergedGroupsOld!R3=NewDataset!R3)</f>
        <v>1</v>
      </c>
      <c r="S3" s="2" t="b">
        <f>(MergedGroupsOld!S3=NewDataset!S3)</f>
        <v>1</v>
      </c>
      <c r="T3" s="2" t="b">
        <f>(MergedGroupsOld!T3=NewDataset!T3)</f>
        <v>1</v>
      </c>
      <c r="U3" s="2" t="b">
        <f>(MergedGroupsOld!U3=NewDataset!U3)</f>
        <v>1</v>
      </c>
      <c r="V3" s="2" t="b">
        <f>(MergedGroupsOld!V3=NewDataset!V3)</f>
        <v>1</v>
      </c>
      <c r="W3" s="2" t="b">
        <f>(MergedGroupsOld!W3=NewDataset!W3)</f>
        <v>1</v>
      </c>
      <c r="X3" s="2" t="b">
        <f>(MergedGroupsOld!X3=NewDataset!X3)</f>
        <v>1</v>
      </c>
      <c r="Y3" s="2" t="b">
        <f>(MergedGroupsOld!Y3=NewDataset!Y3)</f>
        <v>1</v>
      </c>
      <c r="Z3" s="2" t="b">
        <f>(MergedGroupsOld!Z3=NewDataset!Z3)</f>
        <v>1</v>
      </c>
      <c r="AA3" s="2" t="b">
        <f>(MergedGroupsOld!AA3=NewDataset!AA3)</f>
        <v>0</v>
      </c>
      <c r="AB3" s="2" t="b">
        <f>(MergedGroupsOld!AB3=NewDataset!AB3)</f>
        <v>1</v>
      </c>
    </row>
    <row r="4" spans="1:28" ht="12.75">
      <c r="A4" s="2" t="b">
        <f>(MergedGroupsOld!A4=NewDataset!A4)</f>
        <v>1</v>
      </c>
      <c r="B4" s="2" t="b">
        <f>(MergedGroupsOld!B4=NewDataset!B4)</f>
        <v>1</v>
      </c>
      <c r="C4" s="2" t="b">
        <f>(MergedGroupsOld!C4=NewDataset!C4)</f>
        <v>1</v>
      </c>
      <c r="D4" s="2" t="b">
        <f>(MergedGroupsOld!D4=NewDataset!D4)</f>
        <v>1</v>
      </c>
      <c r="E4" s="2" t="b">
        <f>(MergedGroupsOld!E4=NewDataset!E4)</f>
        <v>1</v>
      </c>
      <c r="F4" s="2" t="b">
        <f>(MergedGroupsOld!F4=NewDataset!F4)</f>
        <v>1</v>
      </c>
      <c r="G4" s="2" t="b">
        <f>(MergedGroupsOld!G4=NewDataset!G4)</f>
        <v>1</v>
      </c>
      <c r="H4" s="2" t="b">
        <f>(MergedGroupsOld!H4=NewDataset!H4)</f>
        <v>1</v>
      </c>
      <c r="I4" s="2" t="b">
        <f>(MergedGroupsOld!I4=NewDataset!I4)</f>
        <v>1</v>
      </c>
      <c r="J4" s="2" t="b">
        <f>(MergedGroupsOld!J4=NewDataset!J4)</f>
        <v>1</v>
      </c>
      <c r="K4" s="2" t="b">
        <f>(MergedGroupsOld!K4=NewDataset!K4)</f>
        <v>1</v>
      </c>
      <c r="L4" s="2" t="b">
        <f>(MergedGroupsOld!L4=NewDataset!L4)</f>
        <v>1</v>
      </c>
      <c r="M4" s="2" t="b">
        <f>(MergedGroupsOld!M4=NewDataset!M4)</f>
        <v>0</v>
      </c>
      <c r="N4" s="2" t="b">
        <f>(MergedGroupsOld!N4=NewDataset!N4)</f>
        <v>1</v>
      </c>
      <c r="O4" s="2" t="b">
        <f>(MergedGroupsOld!O4=NewDataset!O4)</f>
        <v>1</v>
      </c>
      <c r="P4" s="2" t="b">
        <f>(MergedGroupsOld!P4=NewDataset!P4)</f>
        <v>1</v>
      </c>
      <c r="Q4" s="2" t="b">
        <f>(MergedGroupsOld!Q4=NewDataset!Q4)</f>
        <v>1</v>
      </c>
      <c r="R4" s="2" t="b">
        <f>(MergedGroupsOld!R4=NewDataset!R4)</f>
        <v>1</v>
      </c>
      <c r="S4" s="2" t="b">
        <f>(MergedGroupsOld!S4=NewDataset!S4)</f>
        <v>1</v>
      </c>
      <c r="T4" s="2" t="b">
        <f>(MergedGroupsOld!T4=NewDataset!T4)</f>
        <v>1</v>
      </c>
      <c r="U4" s="2" t="b">
        <f>(MergedGroupsOld!U4=NewDataset!U4)</f>
        <v>1</v>
      </c>
      <c r="V4" s="2" t="b">
        <f>(MergedGroupsOld!V4=NewDataset!V4)</f>
        <v>1</v>
      </c>
      <c r="W4" s="2" t="b">
        <f>(MergedGroupsOld!W4=NewDataset!W4)</f>
        <v>1</v>
      </c>
      <c r="X4" s="2" t="b">
        <f>(MergedGroupsOld!X4=NewDataset!X4)</f>
        <v>1</v>
      </c>
      <c r="Y4" s="2" t="b">
        <f>(MergedGroupsOld!Y4=NewDataset!Y4)</f>
        <v>1</v>
      </c>
      <c r="Z4" s="2" t="b">
        <f>(MergedGroupsOld!Z4=NewDataset!Z4)</f>
        <v>1</v>
      </c>
      <c r="AA4" s="2" t="b">
        <f>(MergedGroupsOld!AA4=NewDataset!AA4)</f>
        <v>0</v>
      </c>
      <c r="AB4" s="2" t="b">
        <f>(MergedGroupsOld!AB4=NewDataset!AB4)</f>
        <v>1</v>
      </c>
    </row>
    <row r="5" spans="1:28" ht="12.75">
      <c r="A5" s="2" t="b">
        <f>(MergedGroupsOld!A5=NewDataset!A5)</f>
        <v>1</v>
      </c>
      <c r="B5" s="2" t="b">
        <f>(MergedGroupsOld!B5=NewDataset!B5)</f>
        <v>1</v>
      </c>
      <c r="C5" s="2" t="b">
        <f>(MergedGroupsOld!C5=NewDataset!C5)</f>
        <v>1</v>
      </c>
      <c r="D5" s="2" t="b">
        <f>(MergedGroupsOld!D5=NewDataset!D5)</f>
        <v>1</v>
      </c>
      <c r="E5" s="2" t="b">
        <f>(MergedGroupsOld!E5=NewDataset!E5)</f>
        <v>1</v>
      </c>
      <c r="F5" s="2" t="b">
        <f>(MergedGroupsOld!F5=NewDataset!F5)</f>
        <v>1</v>
      </c>
      <c r="G5" s="2" t="b">
        <f>(MergedGroupsOld!G5=NewDataset!G5)</f>
        <v>1</v>
      </c>
      <c r="H5" s="2" t="b">
        <f>(MergedGroupsOld!H5=NewDataset!H5)</f>
        <v>1</v>
      </c>
      <c r="I5" s="2" t="b">
        <f>(MergedGroupsOld!I5=NewDataset!I5)</f>
        <v>1</v>
      </c>
      <c r="J5" s="2" t="b">
        <f>(MergedGroupsOld!J5=NewDataset!J5)</f>
        <v>1</v>
      </c>
      <c r="K5" s="2" t="b">
        <f>(MergedGroupsOld!K5=NewDataset!K5)</f>
        <v>1</v>
      </c>
      <c r="L5" s="2" t="b">
        <f>(MergedGroupsOld!L5=NewDataset!L5)</f>
        <v>1</v>
      </c>
      <c r="M5" s="2" t="b">
        <f>(MergedGroupsOld!M5=NewDataset!M5)</f>
        <v>0</v>
      </c>
      <c r="N5" s="2" t="b">
        <f>(MergedGroupsOld!N5=NewDataset!N5)</f>
        <v>1</v>
      </c>
      <c r="O5" s="2" t="b">
        <f>(MergedGroupsOld!O5=NewDataset!O5)</f>
        <v>1</v>
      </c>
      <c r="P5" s="2" t="b">
        <f>(MergedGroupsOld!P5=NewDataset!P5)</f>
        <v>1</v>
      </c>
      <c r="Q5" s="2" t="b">
        <f>(MergedGroupsOld!Q5=NewDataset!Q5)</f>
        <v>1</v>
      </c>
      <c r="R5" s="2" t="b">
        <f>(MergedGroupsOld!R5=NewDataset!R5)</f>
        <v>1</v>
      </c>
      <c r="S5" s="2" t="b">
        <f>(MergedGroupsOld!S5=NewDataset!S5)</f>
        <v>1</v>
      </c>
      <c r="T5" s="2" t="b">
        <f>(MergedGroupsOld!T5=NewDataset!T5)</f>
        <v>1</v>
      </c>
      <c r="U5" s="2" t="b">
        <f>(MergedGroupsOld!U5=NewDataset!U5)</f>
        <v>1</v>
      </c>
      <c r="V5" s="2" t="b">
        <f>(MergedGroupsOld!V5=NewDataset!V5)</f>
        <v>1</v>
      </c>
      <c r="W5" s="2" t="b">
        <f>(MergedGroupsOld!W5=NewDataset!W5)</f>
        <v>1</v>
      </c>
      <c r="X5" s="2" t="b">
        <f>(MergedGroupsOld!X5=NewDataset!X5)</f>
        <v>1</v>
      </c>
      <c r="Y5" s="2" t="b">
        <f>(MergedGroupsOld!Y5=NewDataset!Y5)</f>
        <v>1</v>
      </c>
      <c r="Z5" s="2" t="b">
        <f>(MergedGroupsOld!Z5=NewDataset!Z5)</f>
        <v>1</v>
      </c>
      <c r="AA5" s="2" t="b">
        <f>(MergedGroupsOld!AA5=NewDataset!AA5)</f>
        <v>0</v>
      </c>
      <c r="AB5" s="2" t="b">
        <f>(MergedGroupsOld!AB5=NewDataset!AB5)</f>
        <v>1</v>
      </c>
    </row>
    <row r="6" spans="1:28" ht="12.75">
      <c r="A6" s="2" t="b">
        <f>(MergedGroupsOld!A6=NewDataset!A6)</f>
        <v>1</v>
      </c>
      <c r="B6" s="2" t="b">
        <f>(MergedGroupsOld!B6=NewDataset!B6)</f>
        <v>1</v>
      </c>
      <c r="C6" s="2" t="b">
        <f>(MergedGroupsOld!C6=NewDataset!C6)</f>
        <v>1</v>
      </c>
      <c r="D6" s="2" t="b">
        <f>(MergedGroupsOld!D6=NewDataset!D6)</f>
        <v>1</v>
      </c>
      <c r="E6" s="2" t="b">
        <f>(MergedGroupsOld!E6=NewDataset!E6)</f>
        <v>1</v>
      </c>
      <c r="F6" s="2" t="b">
        <f>(MergedGroupsOld!F6=NewDataset!F6)</f>
        <v>1</v>
      </c>
      <c r="G6" s="2" t="b">
        <f>(MergedGroupsOld!G6=NewDataset!G6)</f>
        <v>1</v>
      </c>
      <c r="H6" s="2" t="b">
        <f>(MergedGroupsOld!H6=NewDataset!H6)</f>
        <v>1</v>
      </c>
      <c r="I6" s="2" t="b">
        <f>(MergedGroupsOld!I6=NewDataset!I6)</f>
        <v>1</v>
      </c>
      <c r="J6" s="2" t="b">
        <f>(MergedGroupsOld!J6=NewDataset!J6)</f>
        <v>1</v>
      </c>
      <c r="K6" s="2" t="b">
        <f>(MergedGroupsOld!K6=NewDataset!K6)</f>
        <v>1</v>
      </c>
      <c r="L6" s="2" t="b">
        <f>(MergedGroupsOld!L6=NewDataset!L6)</f>
        <v>1</v>
      </c>
      <c r="M6" s="2" t="b">
        <f>(MergedGroupsOld!M6=NewDataset!M6)</f>
        <v>0</v>
      </c>
      <c r="N6" s="2" t="b">
        <f>(MergedGroupsOld!N6=NewDataset!N6)</f>
        <v>1</v>
      </c>
      <c r="O6" s="2" t="b">
        <f>(MergedGroupsOld!O6=NewDataset!O6)</f>
        <v>1</v>
      </c>
      <c r="P6" s="2" t="b">
        <f>(MergedGroupsOld!P6=NewDataset!P6)</f>
        <v>1</v>
      </c>
      <c r="Q6" s="2" t="b">
        <f>(MergedGroupsOld!Q6=NewDataset!Q6)</f>
        <v>1</v>
      </c>
      <c r="R6" s="2" t="b">
        <f>(MergedGroupsOld!R6=NewDataset!R6)</f>
        <v>1</v>
      </c>
      <c r="S6" s="2" t="b">
        <f>(MergedGroupsOld!S6=NewDataset!S6)</f>
        <v>1</v>
      </c>
      <c r="T6" s="2" t="b">
        <f>(MergedGroupsOld!T6=NewDataset!T6)</f>
        <v>1</v>
      </c>
      <c r="U6" s="2" t="b">
        <f>(MergedGroupsOld!U6=NewDataset!U6)</f>
        <v>1</v>
      </c>
      <c r="V6" s="2" t="b">
        <f>(MergedGroupsOld!V6=NewDataset!V6)</f>
        <v>1</v>
      </c>
      <c r="W6" s="2" t="b">
        <f>(MergedGroupsOld!W6=NewDataset!W6)</f>
        <v>1</v>
      </c>
      <c r="X6" s="2" t="b">
        <f>(MergedGroupsOld!X6=NewDataset!X6)</f>
        <v>1</v>
      </c>
      <c r="Y6" s="2" t="b">
        <f>(MergedGroupsOld!Y6=NewDataset!Y6)</f>
        <v>1</v>
      </c>
      <c r="Z6" s="2" t="b">
        <f>(MergedGroupsOld!Z6=NewDataset!Z6)</f>
        <v>1</v>
      </c>
      <c r="AA6" s="2" t="b">
        <f>(MergedGroupsOld!AA6=NewDataset!AA6)</f>
        <v>0</v>
      </c>
      <c r="AB6" s="2" t="b">
        <f>(MergedGroupsOld!AB6=NewDataset!AB6)</f>
        <v>1</v>
      </c>
    </row>
    <row r="7" spans="1:28" ht="12.75">
      <c r="A7" s="2" t="b">
        <f>(MergedGroupsOld!A7=NewDataset!A7)</f>
        <v>1</v>
      </c>
      <c r="B7" s="2" t="b">
        <f>(MergedGroupsOld!B7=NewDataset!B7)</f>
        <v>1</v>
      </c>
      <c r="C7" s="2" t="b">
        <f>(MergedGroupsOld!C7=NewDataset!C7)</f>
        <v>1</v>
      </c>
      <c r="D7" s="2" t="b">
        <f>(MergedGroupsOld!D7=NewDataset!D7)</f>
        <v>1</v>
      </c>
      <c r="E7" s="2" t="b">
        <f>(MergedGroupsOld!E7=NewDataset!E7)</f>
        <v>1</v>
      </c>
      <c r="F7" s="2" t="b">
        <f>(MergedGroupsOld!F7=NewDataset!F7)</f>
        <v>1</v>
      </c>
      <c r="G7" s="2" t="b">
        <f>(MergedGroupsOld!G7=NewDataset!G7)</f>
        <v>1</v>
      </c>
      <c r="H7" s="2" t="b">
        <f>(MergedGroupsOld!H7=NewDataset!H7)</f>
        <v>1</v>
      </c>
      <c r="I7" s="2" t="b">
        <f>(MergedGroupsOld!I7=NewDataset!I7)</f>
        <v>1</v>
      </c>
      <c r="J7" s="2" t="b">
        <f>(MergedGroupsOld!J7=NewDataset!J7)</f>
        <v>1</v>
      </c>
      <c r="K7" s="2" t="b">
        <f>(MergedGroupsOld!K7=NewDataset!K7)</f>
        <v>1</v>
      </c>
      <c r="L7" s="2" t="b">
        <f>(MergedGroupsOld!L7=NewDataset!L7)</f>
        <v>1</v>
      </c>
      <c r="M7" s="2" t="b">
        <f>(MergedGroupsOld!M7=NewDataset!M7)</f>
        <v>0</v>
      </c>
      <c r="N7" s="2" t="b">
        <f>(MergedGroupsOld!N7=NewDataset!N7)</f>
        <v>1</v>
      </c>
      <c r="O7" s="2" t="b">
        <f>(MergedGroupsOld!O7=NewDataset!O7)</f>
        <v>1</v>
      </c>
      <c r="P7" s="2" t="b">
        <f>(MergedGroupsOld!P7=NewDataset!P7)</f>
        <v>1</v>
      </c>
      <c r="Q7" s="2" t="b">
        <f>(MergedGroupsOld!Q7=NewDataset!Q7)</f>
        <v>1</v>
      </c>
      <c r="R7" s="2" t="b">
        <f>(MergedGroupsOld!R7=NewDataset!R7)</f>
        <v>1</v>
      </c>
      <c r="S7" s="2" t="b">
        <f>(MergedGroupsOld!S7=NewDataset!S7)</f>
        <v>1</v>
      </c>
      <c r="T7" s="2" t="b">
        <f>(MergedGroupsOld!T7=NewDataset!T7)</f>
        <v>1</v>
      </c>
      <c r="U7" s="2" t="b">
        <f>(MergedGroupsOld!U7=NewDataset!U7)</f>
        <v>1</v>
      </c>
      <c r="V7" s="2" t="b">
        <f>(MergedGroupsOld!V7=NewDataset!V7)</f>
        <v>1</v>
      </c>
      <c r="W7" s="2" t="b">
        <f>(MergedGroupsOld!W7=NewDataset!W7)</f>
        <v>1</v>
      </c>
      <c r="X7" s="2" t="b">
        <f>(MergedGroupsOld!X7=NewDataset!X7)</f>
        <v>1</v>
      </c>
      <c r="Y7" s="2" t="b">
        <f>(MergedGroupsOld!Y7=NewDataset!Y7)</f>
        <v>1</v>
      </c>
      <c r="Z7" s="2" t="b">
        <f>(MergedGroupsOld!Z7=NewDataset!Z7)</f>
        <v>1</v>
      </c>
      <c r="AA7" s="2" t="b">
        <f>(MergedGroupsOld!AA7=NewDataset!AA7)</f>
        <v>0</v>
      </c>
      <c r="AB7" s="2" t="b">
        <f>(MergedGroupsOld!AB7=NewDataset!AB7)</f>
        <v>1</v>
      </c>
    </row>
    <row r="8" spans="1:28" ht="12.75">
      <c r="A8" s="2" t="b">
        <f>(MergedGroupsOld!A8=NewDataset!A8)</f>
        <v>1</v>
      </c>
      <c r="B8" s="2" t="b">
        <f>(MergedGroupsOld!B8=NewDataset!B8)</f>
        <v>1</v>
      </c>
      <c r="C8" s="2" t="b">
        <f>(MergedGroupsOld!C8=NewDataset!C8)</f>
        <v>1</v>
      </c>
      <c r="D8" s="2" t="b">
        <f>(MergedGroupsOld!D8=NewDataset!D8)</f>
        <v>1</v>
      </c>
      <c r="E8" s="2" t="b">
        <f>(MergedGroupsOld!E8=NewDataset!E8)</f>
        <v>1</v>
      </c>
      <c r="F8" s="2" t="b">
        <f>(MergedGroupsOld!F8=NewDataset!F8)</f>
        <v>1</v>
      </c>
      <c r="G8" s="2" t="b">
        <f>(MergedGroupsOld!G8=NewDataset!G8)</f>
        <v>1</v>
      </c>
      <c r="H8" s="2" t="b">
        <f>(MergedGroupsOld!H8=NewDataset!H8)</f>
        <v>1</v>
      </c>
      <c r="I8" s="2" t="b">
        <f>(MergedGroupsOld!I8=NewDataset!I8)</f>
        <v>1</v>
      </c>
      <c r="J8" s="2" t="b">
        <f>(MergedGroupsOld!J8=NewDataset!J8)</f>
        <v>1</v>
      </c>
      <c r="K8" s="2" t="b">
        <f>(MergedGroupsOld!K8=NewDataset!K8)</f>
        <v>1</v>
      </c>
      <c r="L8" s="2" t="b">
        <f>(MergedGroupsOld!L8=NewDataset!L8)</f>
        <v>1</v>
      </c>
      <c r="M8" s="2" t="b">
        <f>(MergedGroupsOld!M8=NewDataset!M8)</f>
        <v>0</v>
      </c>
      <c r="N8" s="2" t="b">
        <f>(MergedGroupsOld!N8=NewDataset!N8)</f>
        <v>1</v>
      </c>
      <c r="O8" s="2" t="b">
        <f>(MergedGroupsOld!O8=NewDataset!O8)</f>
        <v>1</v>
      </c>
      <c r="P8" s="2" t="b">
        <f>(MergedGroupsOld!P8=NewDataset!P8)</f>
        <v>1</v>
      </c>
      <c r="Q8" s="2" t="b">
        <f>(MergedGroupsOld!Q8=NewDataset!Q8)</f>
        <v>1</v>
      </c>
      <c r="R8" s="2" t="b">
        <f>(MergedGroupsOld!R8=NewDataset!R8)</f>
        <v>1</v>
      </c>
      <c r="S8" s="2" t="b">
        <f>(MergedGroupsOld!S8=NewDataset!S8)</f>
        <v>1</v>
      </c>
      <c r="T8" s="2" t="b">
        <f>(MergedGroupsOld!T8=NewDataset!T8)</f>
        <v>1</v>
      </c>
      <c r="U8" s="2" t="b">
        <f>(MergedGroupsOld!U8=NewDataset!U8)</f>
        <v>1</v>
      </c>
      <c r="V8" s="2" t="b">
        <f>(MergedGroupsOld!V8=NewDataset!V8)</f>
        <v>1</v>
      </c>
      <c r="W8" s="2" t="b">
        <f>(MergedGroupsOld!W8=NewDataset!W8)</f>
        <v>1</v>
      </c>
      <c r="X8" s="2" t="b">
        <f>(MergedGroupsOld!X8=NewDataset!X8)</f>
        <v>1</v>
      </c>
      <c r="Y8" s="2" t="b">
        <f>(MergedGroupsOld!Y8=NewDataset!Y8)</f>
        <v>1</v>
      </c>
      <c r="Z8" s="2" t="b">
        <f>(MergedGroupsOld!Z8=NewDataset!Z8)</f>
        <v>1</v>
      </c>
      <c r="AA8" s="2" t="b">
        <f>(MergedGroupsOld!AA8=NewDataset!AA8)</f>
        <v>0</v>
      </c>
      <c r="AB8" s="2" t="b">
        <f>(MergedGroupsOld!AB8=NewDataset!AB8)</f>
        <v>1</v>
      </c>
    </row>
    <row r="9" spans="1:28" ht="12.75">
      <c r="A9" s="2" t="b">
        <f>(MergedGroupsOld!A9=NewDataset!A9)</f>
        <v>1</v>
      </c>
      <c r="B9" s="2" t="b">
        <f>(MergedGroupsOld!B9=NewDataset!B9)</f>
        <v>1</v>
      </c>
      <c r="C9" s="2" t="b">
        <f>(MergedGroupsOld!C9=NewDataset!C9)</f>
        <v>1</v>
      </c>
      <c r="D9" s="2" t="b">
        <f>(MergedGroupsOld!D9=NewDataset!D9)</f>
        <v>1</v>
      </c>
      <c r="E9" s="2" t="b">
        <f>(MergedGroupsOld!E9=NewDataset!E9)</f>
        <v>1</v>
      </c>
      <c r="F9" s="2" t="b">
        <f>(MergedGroupsOld!F9=NewDataset!F9)</f>
        <v>1</v>
      </c>
      <c r="G9" s="2" t="b">
        <f>(MergedGroupsOld!G9=NewDataset!G9)</f>
        <v>1</v>
      </c>
      <c r="H9" s="2" t="b">
        <f>(MergedGroupsOld!H9=NewDataset!H9)</f>
        <v>1</v>
      </c>
      <c r="I9" s="2" t="b">
        <f>(MergedGroupsOld!I9=NewDataset!I9)</f>
        <v>1</v>
      </c>
      <c r="J9" s="2" t="b">
        <f>(MergedGroupsOld!J9=NewDataset!J9)</f>
        <v>1</v>
      </c>
      <c r="K9" s="2" t="b">
        <f>(MergedGroupsOld!K9=NewDataset!K9)</f>
        <v>1</v>
      </c>
      <c r="L9" s="2" t="b">
        <f>(MergedGroupsOld!L9=NewDataset!L9)</f>
        <v>1</v>
      </c>
      <c r="M9" s="2" t="b">
        <f>(MergedGroupsOld!M9=NewDataset!M9)</f>
        <v>0</v>
      </c>
      <c r="N9" s="2" t="b">
        <f>(MergedGroupsOld!N9=NewDataset!N9)</f>
        <v>1</v>
      </c>
      <c r="O9" s="2" t="b">
        <f>(MergedGroupsOld!O9=NewDataset!O9)</f>
        <v>1</v>
      </c>
      <c r="P9" s="2" t="b">
        <f>(MergedGroupsOld!P9=NewDataset!P9)</f>
        <v>1</v>
      </c>
      <c r="Q9" s="2" t="b">
        <f>(MergedGroupsOld!Q9=NewDataset!Q9)</f>
        <v>1</v>
      </c>
      <c r="R9" s="2" t="b">
        <f>(MergedGroupsOld!R9=NewDataset!R9)</f>
        <v>1</v>
      </c>
      <c r="S9" s="2" t="b">
        <f>(MergedGroupsOld!S9=NewDataset!S9)</f>
        <v>1</v>
      </c>
      <c r="T9" s="2" t="b">
        <f>(MergedGroupsOld!T9=NewDataset!T9)</f>
        <v>1</v>
      </c>
      <c r="U9" s="2" t="b">
        <f>(MergedGroupsOld!U9=NewDataset!U9)</f>
        <v>1</v>
      </c>
      <c r="V9" s="2" t="b">
        <f>(MergedGroupsOld!V9=NewDataset!V9)</f>
        <v>1</v>
      </c>
      <c r="W9" s="2" t="b">
        <f>(MergedGroupsOld!W9=NewDataset!W9)</f>
        <v>1</v>
      </c>
      <c r="X9" s="2" t="b">
        <f>(MergedGroupsOld!X9=NewDataset!X9)</f>
        <v>1</v>
      </c>
      <c r="Y9" s="2" t="b">
        <f>(MergedGroupsOld!Y9=NewDataset!Y9)</f>
        <v>1</v>
      </c>
      <c r="Z9" s="2" t="b">
        <f>(MergedGroupsOld!Z9=NewDataset!Z9)</f>
        <v>1</v>
      </c>
      <c r="AA9" s="2" t="b">
        <f>(MergedGroupsOld!AA9=NewDataset!AA9)</f>
        <v>0</v>
      </c>
      <c r="AB9" s="2" t="b">
        <f>(MergedGroupsOld!AB9=NewDataset!AB9)</f>
        <v>1</v>
      </c>
    </row>
    <row r="10" spans="1:28" ht="12.75">
      <c r="A10" s="2" t="b">
        <f>(MergedGroupsOld!A10=NewDataset!A10)</f>
        <v>1</v>
      </c>
      <c r="B10" s="2" t="b">
        <f>(MergedGroupsOld!B10=NewDataset!B10)</f>
        <v>1</v>
      </c>
      <c r="C10" s="2" t="b">
        <f>(MergedGroupsOld!C10=NewDataset!C10)</f>
        <v>1</v>
      </c>
      <c r="D10" s="2" t="b">
        <f>(MergedGroupsOld!D10=NewDataset!D10)</f>
        <v>1</v>
      </c>
      <c r="E10" s="2" t="b">
        <f>(MergedGroupsOld!E10=NewDataset!E10)</f>
        <v>1</v>
      </c>
      <c r="F10" s="2" t="b">
        <f>(MergedGroupsOld!F10=NewDataset!F10)</f>
        <v>1</v>
      </c>
      <c r="G10" s="2" t="b">
        <f>(MergedGroupsOld!G10=NewDataset!G10)</f>
        <v>1</v>
      </c>
      <c r="H10" s="2" t="b">
        <f>(MergedGroupsOld!H10=NewDataset!H10)</f>
        <v>1</v>
      </c>
      <c r="I10" s="2" t="b">
        <f>(MergedGroupsOld!I10=NewDataset!I10)</f>
        <v>1</v>
      </c>
      <c r="J10" s="2" t="b">
        <f>(MergedGroupsOld!J10=NewDataset!J10)</f>
        <v>1</v>
      </c>
      <c r="K10" s="2" t="b">
        <f>(MergedGroupsOld!K10=NewDataset!K10)</f>
        <v>1</v>
      </c>
      <c r="L10" s="2" t="b">
        <f>(MergedGroupsOld!L10=NewDataset!L10)</f>
        <v>1</v>
      </c>
      <c r="M10" s="2" t="b">
        <f>(MergedGroupsOld!M10=NewDataset!M10)</f>
        <v>0</v>
      </c>
      <c r="N10" s="2" t="b">
        <f>(MergedGroupsOld!N10=NewDataset!N10)</f>
        <v>1</v>
      </c>
      <c r="O10" s="2" t="b">
        <f>(MergedGroupsOld!O10=NewDataset!O10)</f>
        <v>1</v>
      </c>
      <c r="P10" s="2" t="b">
        <f>(MergedGroupsOld!P10=NewDataset!P10)</f>
        <v>1</v>
      </c>
      <c r="Q10" s="2" t="b">
        <f>(MergedGroupsOld!Q10=NewDataset!Q10)</f>
        <v>1</v>
      </c>
      <c r="R10" s="2" t="b">
        <f>(MergedGroupsOld!R10=NewDataset!R10)</f>
        <v>1</v>
      </c>
      <c r="S10" s="2" t="b">
        <f>(MergedGroupsOld!S10=NewDataset!S10)</f>
        <v>1</v>
      </c>
      <c r="T10" s="2" t="b">
        <f>(MergedGroupsOld!T10=NewDataset!T10)</f>
        <v>1</v>
      </c>
      <c r="U10" s="2" t="b">
        <f>(MergedGroupsOld!U10=NewDataset!U10)</f>
        <v>1</v>
      </c>
      <c r="V10" s="2" t="b">
        <f>(MergedGroupsOld!V10=NewDataset!V10)</f>
        <v>1</v>
      </c>
      <c r="W10" s="2" t="b">
        <f>(MergedGroupsOld!W10=NewDataset!W10)</f>
        <v>1</v>
      </c>
      <c r="X10" s="2" t="b">
        <f>(MergedGroupsOld!X10=NewDataset!X10)</f>
        <v>1</v>
      </c>
      <c r="Y10" s="2" t="b">
        <f>(MergedGroupsOld!Y10=NewDataset!Y10)</f>
        <v>1</v>
      </c>
      <c r="Z10" s="2" t="b">
        <f>(MergedGroupsOld!Z10=NewDataset!Z10)</f>
        <v>1</v>
      </c>
      <c r="AA10" s="2" t="b">
        <f>(MergedGroupsOld!AA10=NewDataset!AA10)</f>
        <v>0</v>
      </c>
      <c r="AB10" s="2" t="b">
        <f>(MergedGroupsOld!AB10=NewDataset!AB10)</f>
        <v>1</v>
      </c>
    </row>
    <row r="11" spans="1:28" ht="12.75">
      <c r="A11" s="2" t="b">
        <f>(MergedGroupsOld!A11=NewDataset!A11)</f>
        <v>1</v>
      </c>
      <c r="B11" s="2" t="b">
        <f>(MergedGroupsOld!B11=NewDataset!B11)</f>
        <v>1</v>
      </c>
      <c r="C11" s="2" t="b">
        <f>(MergedGroupsOld!C11=NewDataset!C11)</f>
        <v>1</v>
      </c>
      <c r="D11" s="2" t="b">
        <f>(MergedGroupsOld!D11=NewDataset!D11)</f>
        <v>1</v>
      </c>
      <c r="E11" s="2" t="b">
        <f>(MergedGroupsOld!E11=NewDataset!E11)</f>
        <v>1</v>
      </c>
      <c r="F11" s="2" t="b">
        <f>(MergedGroupsOld!F11=NewDataset!F11)</f>
        <v>1</v>
      </c>
      <c r="G11" s="2" t="b">
        <f>(MergedGroupsOld!G11=NewDataset!G11)</f>
        <v>1</v>
      </c>
      <c r="H11" s="2" t="b">
        <f>(MergedGroupsOld!H11=NewDataset!H11)</f>
        <v>1</v>
      </c>
      <c r="I11" s="2" t="b">
        <f>(MergedGroupsOld!I11=NewDataset!I11)</f>
        <v>1</v>
      </c>
      <c r="J11" s="2" t="b">
        <f>(MergedGroupsOld!J11=NewDataset!J11)</f>
        <v>1</v>
      </c>
      <c r="K11" s="2" t="b">
        <f>(MergedGroupsOld!K11=NewDataset!K11)</f>
        <v>1</v>
      </c>
      <c r="L11" s="2" t="b">
        <f>(MergedGroupsOld!L11=NewDataset!L11)</f>
        <v>1</v>
      </c>
      <c r="M11" s="2" t="b">
        <f>(MergedGroupsOld!M11=NewDataset!M11)</f>
        <v>0</v>
      </c>
      <c r="N11" s="2" t="b">
        <f>(MergedGroupsOld!N11=NewDataset!N11)</f>
        <v>1</v>
      </c>
      <c r="O11" s="2" t="b">
        <f>(MergedGroupsOld!O11=NewDataset!O11)</f>
        <v>1</v>
      </c>
      <c r="P11" s="2" t="b">
        <f>(MergedGroupsOld!P11=NewDataset!P11)</f>
        <v>1</v>
      </c>
      <c r="Q11" s="2" t="b">
        <f>(MergedGroupsOld!Q11=NewDataset!Q11)</f>
        <v>1</v>
      </c>
      <c r="R11" s="2" t="b">
        <f>(MergedGroupsOld!R11=NewDataset!R11)</f>
        <v>1</v>
      </c>
      <c r="S11" s="2" t="b">
        <f>(MergedGroupsOld!S11=NewDataset!S11)</f>
        <v>1</v>
      </c>
      <c r="T11" s="2" t="b">
        <f>(MergedGroupsOld!T11=NewDataset!T11)</f>
        <v>1</v>
      </c>
      <c r="U11" s="2" t="b">
        <f>(MergedGroupsOld!U11=NewDataset!U11)</f>
        <v>1</v>
      </c>
      <c r="V11" s="2" t="b">
        <f>(MergedGroupsOld!V11=NewDataset!V11)</f>
        <v>1</v>
      </c>
      <c r="W11" s="2" t="b">
        <f>(MergedGroupsOld!W11=NewDataset!W11)</f>
        <v>1</v>
      </c>
      <c r="X11" s="2" t="b">
        <f>(MergedGroupsOld!X11=NewDataset!X11)</f>
        <v>1</v>
      </c>
      <c r="Y11" s="2" t="b">
        <f>(MergedGroupsOld!Y11=NewDataset!Y11)</f>
        <v>1</v>
      </c>
      <c r="Z11" s="2" t="b">
        <f>(MergedGroupsOld!Z11=NewDataset!Z11)</f>
        <v>1</v>
      </c>
      <c r="AA11" s="2" t="b">
        <f>(MergedGroupsOld!AA11=NewDataset!AA11)</f>
        <v>0</v>
      </c>
      <c r="AB11" s="2" t="b">
        <f>(MergedGroupsOld!AB11=NewDataset!AB11)</f>
        <v>1</v>
      </c>
    </row>
    <row r="12" spans="1:28" ht="12.75">
      <c r="A12" s="2" t="b">
        <f>(MergedGroupsOld!A12=NewDataset!A12)</f>
        <v>1</v>
      </c>
      <c r="B12" s="2" t="b">
        <f>(MergedGroupsOld!B12=NewDataset!B12)</f>
        <v>1</v>
      </c>
      <c r="C12" s="2" t="b">
        <f>(MergedGroupsOld!C12=NewDataset!C12)</f>
        <v>1</v>
      </c>
      <c r="D12" s="2" t="b">
        <f>(MergedGroupsOld!D12=NewDataset!D12)</f>
        <v>1</v>
      </c>
      <c r="E12" s="2" t="b">
        <f>(MergedGroupsOld!E12=NewDataset!E12)</f>
        <v>1</v>
      </c>
      <c r="F12" s="2" t="b">
        <f>(MergedGroupsOld!F12=NewDataset!F12)</f>
        <v>1</v>
      </c>
      <c r="G12" s="2" t="b">
        <f>(MergedGroupsOld!G12=NewDataset!G12)</f>
        <v>1</v>
      </c>
      <c r="H12" s="2" t="b">
        <f>(MergedGroupsOld!H12=NewDataset!H12)</f>
        <v>1</v>
      </c>
      <c r="I12" s="2" t="b">
        <f>(MergedGroupsOld!I12=NewDataset!I12)</f>
        <v>1</v>
      </c>
      <c r="J12" s="2" t="b">
        <f>(MergedGroupsOld!J12=NewDataset!J12)</f>
        <v>1</v>
      </c>
      <c r="K12" s="2" t="b">
        <f>(MergedGroupsOld!K12=NewDataset!K12)</f>
        <v>1</v>
      </c>
      <c r="L12" s="2" t="b">
        <f>(MergedGroupsOld!L12=NewDataset!L12)</f>
        <v>1</v>
      </c>
      <c r="M12" s="2" t="b">
        <f>(MergedGroupsOld!M12=NewDataset!M12)</f>
        <v>0</v>
      </c>
      <c r="N12" s="2" t="b">
        <f>(MergedGroupsOld!N12=NewDataset!N12)</f>
        <v>1</v>
      </c>
      <c r="O12" s="2" t="b">
        <f>(MergedGroupsOld!O12=NewDataset!O12)</f>
        <v>1</v>
      </c>
      <c r="P12" s="2" t="b">
        <f>(MergedGroupsOld!P12=NewDataset!P12)</f>
        <v>1</v>
      </c>
      <c r="Q12" s="2" t="b">
        <f>(MergedGroupsOld!Q12=NewDataset!Q12)</f>
        <v>1</v>
      </c>
      <c r="R12" s="2" t="b">
        <f>(MergedGroupsOld!R12=NewDataset!R12)</f>
        <v>1</v>
      </c>
      <c r="S12" s="2" t="b">
        <f>(MergedGroupsOld!S12=NewDataset!S12)</f>
        <v>1</v>
      </c>
      <c r="T12" s="2" t="b">
        <f>(MergedGroupsOld!T12=NewDataset!T12)</f>
        <v>1</v>
      </c>
      <c r="U12" s="2" t="b">
        <f>(MergedGroupsOld!U12=NewDataset!U12)</f>
        <v>1</v>
      </c>
      <c r="V12" s="2" t="b">
        <f>(MergedGroupsOld!V12=NewDataset!V12)</f>
        <v>1</v>
      </c>
      <c r="W12" s="2" t="b">
        <f>(MergedGroupsOld!W12=NewDataset!W12)</f>
        <v>1</v>
      </c>
      <c r="X12" s="2" t="b">
        <f>(MergedGroupsOld!X12=NewDataset!X12)</f>
        <v>1</v>
      </c>
      <c r="Y12" s="2" t="b">
        <f>(MergedGroupsOld!Y12=NewDataset!Y12)</f>
        <v>1</v>
      </c>
      <c r="Z12" s="2" t="b">
        <f>(MergedGroupsOld!Z12=NewDataset!Z12)</f>
        <v>1</v>
      </c>
      <c r="AA12" s="2" t="b">
        <f>(MergedGroupsOld!AA12=NewDataset!AA12)</f>
        <v>0</v>
      </c>
      <c r="AB12" s="2" t="b">
        <f>(MergedGroupsOld!AB12=NewDataset!AB12)</f>
        <v>1</v>
      </c>
    </row>
    <row r="13" spans="1:28" ht="12.75">
      <c r="A13" s="2" t="b">
        <f>(MergedGroupsOld!A13=NewDataset!A13)</f>
        <v>1</v>
      </c>
      <c r="B13" s="2" t="b">
        <f>(MergedGroupsOld!B13=NewDataset!B13)</f>
        <v>1</v>
      </c>
      <c r="C13" s="2" t="b">
        <f>(MergedGroupsOld!C13=NewDataset!C13)</f>
        <v>1</v>
      </c>
      <c r="D13" s="2" t="b">
        <f>(MergedGroupsOld!D13=NewDataset!D13)</f>
        <v>1</v>
      </c>
      <c r="E13" s="2" t="b">
        <f>(MergedGroupsOld!E13=NewDataset!E13)</f>
        <v>1</v>
      </c>
      <c r="F13" s="2" t="b">
        <f>(MergedGroupsOld!F13=NewDataset!F13)</f>
        <v>1</v>
      </c>
      <c r="G13" s="2" t="b">
        <f>(MergedGroupsOld!G13=NewDataset!G13)</f>
        <v>1</v>
      </c>
      <c r="H13" s="2" t="b">
        <f>(MergedGroupsOld!H13=NewDataset!H13)</f>
        <v>1</v>
      </c>
      <c r="I13" s="2" t="b">
        <f>(MergedGroupsOld!I13=NewDataset!I13)</f>
        <v>1</v>
      </c>
      <c r="J13" s="2" t="b">
        <f>(MergedGroupsOld!J13=NewDataset!J13)</f>
        <v>1</v>
      </c>
      <c r="K13" s="2" t="b">
        <f>(MergedGroupsOld!K13=NewDataset!K13)</f>
        <v>1</v>
      </c>
      <c r="L13" s="2" t="b">
        <f>(MergedGroupsOld!L13=NewDataset!L13)</f>
        <v>1</v>
      </c>
      <c r="M13" s="2" t="b">
        <f>(MergedGroupsOld!M13=NewDataset!M13)</f>
        <v>0</v>
      </c>
      <c r="N13" s="2" t="b">
        <f>(MergedGroupsOld!N13=NewDataset!N13)</f>
        <v>1</v>
      </c>
      <c r="O13" s="2" t="b">
        <f>(MergedGroupsOld!O13=NewDataset!O13)</f>
        <v>1</v>
      </c>
      <c r="P13" s="2" t="b">
        <f>(MergedGroupsOld!P13=NewDataset!P13)</f>
        <v>1</v>
      </c>
      <c r="Q13" s="2" t="b">
        <f>(MergedGroupsOld!Q13=NewDataset!Q13)</f>
        <v>1</v>
      </c>
      <c r="R13" s="2" t="b">
        <f>(MergedGroupsOld!R13=NewDataset!R13)</f>
        <v>1</v>
      </c>
      <c r="S13" s="2" t="b">
        <f>(MergedGroupsOld!S13=NewDataset!S13)</f>
        <v>1</v>
      </c>
      <c r="T13" s="2" t="b">
        <f>(MergedGroupsOld!T13=NewDataset!T13)</f>
        <v>1</v>
      </c>
      <c r="U13" s="2" t="b">
        <f>(MergedGroupsOld!U13=NewDataset!U13)</f>
        <v>1</v>
      </c>
      <c r="V13" s="2" t="b">
        <f>(MergedGroupsOld!V13=NewDataset!V13)</f>
        <v>1</v>
      </c>
      <c r="W13" s="2" t="b">
        <f>(MergedGroupsOld!W13=NewDataset!W13)</f>
        <v>1</v>
      </c>
      <c r="X13" s="2" t="b">
        <f>(MergedGroupsOld!X13=NewDataset!X13)</f>
        <v>1</v>
      </c>
      <c r="Y13" s="2" t="b">
        <f>(MergedGroupsOld!Y13=NewDataset!Y13)</f>
        <v>1</v>
      </c>
      <c r="Z13" s="2" t="b">
        <f>(MergedGroupsOld!Z13=NewDataset!Z13)</f>
        <v>1</v>
      </c>
      <c r="AA13" s="2" t="b">
        <f>(MergedGroupsOld!AA13=NewDataset!AA13)</f>
        <v>0</v>
      </c>
      <c r="AB13" s="2" t="b">
        <f>(MergedGroupsOld!AB13=NewDataset!AB13)</f>
        <v>1</v>
      </c>
    </row>
    <row r="14" spans="1:28" ht="12.75">
      <c r="A14" s="2" t="b">
        <f>(MergedGroupsOld!A14=NewDataset!A14)</f>
        <v>1</v>
      </c>
      <c r="B14" s="2" t="b">
        <f>(MergedGroupsOld!B14=NewDataset!B14)</f>
        <v>1</v>
      </c>
      <c r="C14" s="2" t="b">
        <f>(MergedGroupsOld!C14=NewDataset!C14)</f>
        <v>1</v>
      </c>
      <c r="D14" s="2" t="b">
        <f>(MergedGroupsOld!D14=NewDataset!D14)</f>
        <v>1</v>
      </c>
      <c r="E14" s="2" t="b">
        <f>(MergedGroupsOld!E14=NewDataset!E14)</f>
        <v>1</v>
      </c>
      <c r="F14" s="2" t="b">
        <f>(MergedGroupsOld!F14=NewDataset!F14)</f>
        <v>1</v>
      </c>
      <c r="G14" s="2" t="b">
        <f>(MergedGroupsOld!G14=NewDataset!G14)</f>
        <v>1</v>
      </c>
      <c r="H14" s="2" t="b">
        <f>(MergedGroupsOld!H14=NewDataset!H14)</f>
        <v>1</v>
      </c>
      <c r="I14" s="2" t="b">
        <f>(MergedGroupsOld!I14=NewDataset!I14)</f>
        <v>1</v>
      </c>
      <c r="J14" s="2" t="b">
        <f>(MergedGroupsOld!J14=NewDataset!J14)</f>
        <v>1</v>
      </c>
      <c r="K14" s="2" t="b">
        <f>(MergedGroupsOld!K14=NewDataset!K14)</f>
        <v>1</v>
      </c>
      <c r="L14" s="2" t="b">
        <f>(MergedGroupsOld!L14=NewDataset!L14)</f>
        <v>1</v>
      </c>
      <c r="M14" s="2" t="b">
        <f>(MergedGroupsOld!M14=NewDataset!M14)</f>
        <v>0</v>
      </c>
      <c r="N14" s="2" t="b">
        <f>(MergedGroupsOld!N14=NewDataset!N14)</f>
        <v>1</v>
      </c>
      <c r="O14" s="2" t="b">
        <f>(MergedGroupsOld!O14=NewDataset!O14)</f>
        <v>1</v>
      </c>
      <c r="P14" s="2" t="b">
        <f>(MergedGroupsOld!P14=NewDataset!P14)</f>
        <v>1</v>
      </c>
      <c r="Q14" s="2" t="b">
        <f>(MergedGroupsOld!Q14=NewDataset!Q14)</f>
        <v>1</v>
      </c>
      <c r="R14" s="2" t="b">
        <f>(MergedGroupsOld!R14=NewDataset!R14)</f>
        <v>1</v>
      </c>
      <c r="S14" s="2" t="b">
        <f>(MergedGroupsOld!S14=NewDataset!S14)</f>
        <v>1</v>
      </c>
      <c r="T14" s="2" t="b">
        <f>(MergedGroupsOld!T14=NewDataset!T14)</f>
        <v>1</v>
      </c>
      <c r="U14" s="2" t="b">
        <f>(MergedGroupsOld!U14=NewDataset!U14)</f>
        <v>1</v>
      </c>
      <c r="V14" s="2" t="b">
        <f>(MergedGroupsOld!V14=NewDataset!V14)</f>
        <v>1</v>
      </c>
      <c r="W14" s="2" t="b">
        <f>(MergedGroupsOld!W14=NewDataset!W14)</f>
        <v>1</v>
      </c>
      <c r="X14" s="2" t="b">
        <f>(MergedGroupsOld!X14=NewDataset!X14)</f>
        <v>1</v>
      </c>
      <c r="Y14" s="2" t="b">
        <f>(MergedGroupsOld!Y14=NewDataset!Y14)</f>
        <v>1</v>
      </c>
      <c r="Z14" s="2" t="b">
        <f>(MergedGroupsOld!Z14=NewDataset!Z14)</f>
        <v>1</v>
      </c>
      <c r="AA14" s="2" t="b">
        <f>(MergedGroupsOld!AA14=NewDataset!AA14)</f>
        <v>0</v>
      </c>
      <c r="AB14" s="2" t="b">
        <f>(MergedGroupsOld!AB14=NewDataset!AB14)</f>
        <v>1</v>
      </c>
    </row>
    <row r="15" spans="1:28" ht="12.75">
      <c r="A15" s="2" t="b">
        <f>(MergedGroupsOld!A15=NewDataset!A15)</f>
        <v>1</v>
      </c>
      <c r="B15" s="2" t="b">
        <f>(MergedGroupsOld!B15=NewDataset!B15)</f>
        <v>1</v>
      </c>
      <c r="C15" s="2" t="b">
        <f>(MergedGroupsOld!C15=NewDataset!C15)</f>
        <v>1</v>
      </c>
      <c r="D15" s="2" t="b">
        <f>(MergedGroupsOld!D15=NewDataset!D15)</f>
        <v>1</v>
      </c>
      <c r="E15" s="2" t="b">
        <f>(MergedGroupsOld!E15=NewDataset!E15)</f>
        <v>1</v>
      </c>
      <c r="F15" s="2" t="b">
        <f>(MergedGroupsOld!F15=NewDataset!F15)</f>
        <v>1</v>
      </c>
      <c r="G15" s="2" t="b">
        <f>(MergedGroupsOld!G15=NewDataset!G15)</f>
        <v>1</v>
      </c>
      <c r="H15" s="2" t="b">
        <f>(MergedGroupsOld!H15=NewDataset!H15)</f>
        <v>1</v>
      </c>
      <c r="I15" s="2" t="b">
        <f>(MergedGroupsOld!I15=NewDataset!I15)</f>
        <v>1</v>
      </c>
      <c r="J15" s="2" t="b">
        <f>(MergedGroupsOld!J15=NewDataset!J15)</f>
        <v>1</v>
      </c>
      <c r="K15" s="2" t="b">
        <f>(MergedGroupsOld!K15=NewDataset!K15)</f>
        <v>1</v>
      </c>
      <c r="L15" s="2" t="b">
        <f>(MergedGroupsOld!L15=NewDataset!L15)</f>
        <v>1</v>
      </c>
      <c r="M15" s="2" t="b">
        <f>(MergedGroupsOld!M15=NewDataset!M15)</f>
        <v>0</v>
      </c>
      <c r="N15" s="2" t="b">
        <f>(MergedGroupsOld!N15=NewDataset!N15)</f>
        <v>1</v>
      </c>
      <c r="O15" s="2" t="b">
        <f>(MergedGroupsOld!O15=NewDataset!O15)</f>
        <v>1</v>
      </c>
      <c r="P15" s="2" t="b">
        <f>(MergedGroupsOld!P15=NewDataset!P15)</f>
        <v>1</v>
      </c>
      <c r="Q15" s="2" t="b">
        <f>(MergedGroupsOld!Q15=NewDataset!Q15)</f>
        <v>1</v>
      </c>
      <c r="R15" s="2" t="b">
        <f>(MergedGroupsOld!R15=NewDataset!R15)</f>
        <v>1</v>
      </c>
      <c r="S15" s="2" t="b">
        <f>(MergedGroupsOld!S15=NewDataset!S15)</f>
        <v>1</v>
      </c>
      <c r="T15" s="2" t="b">
        <f>(MergedGroupsOld!T15=NewDataset!T15)</f>
        <v>1</v>
      </c>
      <c r="U15" s="2" t="b">
        <f>(MergedGroupsOld!U15=NewDataset!U15)</f>
        <v>1</v>
      </c>
      <c r="V15" s="2" t="b">
        <f>(MergedGroupsOld!V15=NewDataset!V15)</f>
        <v>1</v>
      </c>
      <c r="W15" s="2" t="b">
        <f>(MergedGroupsOld!W15=NewDataset!W15)</f>
        <v>1</v>
      </c>
      <c r="X15" s="2" t="b">
        <f>(MergedGroupsOld!X15=NewDataset!X15)</f>
        <v>1</v>
      </c>
      <c r="Y15" s="2" t="b">
        <f>(MergedGroupsOld!Y15=NewDataset!Y15)</f>
        <v>1</v>
      </c>
      <c r="Z15" s="2" t="b">
        <f>(MergedGroupsOld!Z15=NewDataset!Z15)</f>
        <v>1</v>
      </c>
      <c r="AA15" s="2" t="b">
        <f>(MergedGroupsOld!AA15=NewDataset!AA15)</f>
        <v>0</v>
      </c>
      <c r="AB15" s="2" t="b">
        <f>(MergedGroupsOld!AB15=NewDataset!AB15)</f>
        <v>1</v>
      </c>
    </row>
    <row r="16" spans="1:28" ht="12.75">
      <c r="A16" s="2" t="b">
        <f>(MergedGroupsOld!A16=NewDataset!A16)</f>
        <v>1</v>
      </c>
      <c r="B16" s="2" t="b">
        <f>(MergedGroupsOld!B16=NewDataset!B16)</f>
        <v>1</v>
      </c>
      <c r="C16" s="2" t="b">
        <f>(MergedGroupsOld!C16=NewDataset!C16)</f>
        <v>1</v>
      </c>
      <c r="D16" s="2" t="b">
        <f>(MergedGroupsOld!D16=NewDataset!D16)</f>
        <v>1</v>
      </c>
      <c r="E16" s="2" t="b">
        <f>(MergedGroupsOld!E16=NewDataset!E16)</f>
        <v>1</v>
      </c>
      <c r="F16" s="2" t="b">
        <f>(MergedGroupsOld!F16=NewDataset!F16)</f>
        <v>1</v>
      </c>
      <c r="G16" s="2" t="b">
        <f>(MergedGroupsOld!G16=NewDataset!G16)</f>
        <v>1</v>
      </c>
      <c r="H16" s="2" t="b">
        <f>(MergedGroupsOld!H16=NewDataset!H16)</f>
        <v>1</v>
      </c>
      <c r="I16" s="2" t="b">
        <f>(MergedGroupsOld!I16=NewDataset!I16)</f>
        <v>1</v>
      </c>
      <c r="J16" s="2" t="b">
        <f>(MergedGroupsOld!J16=NewDataset!J16)</f>
        <v>1</v>
      </c>
      <c r="K16" s="2" t="b">
        <f>(MergedGroupsOld!K16=NewDataset!K16)</f>
        <v>1</v>
      </c>
      <c r="L16" s="2" t="b">
        <f>(MergedGroupsOld!L16=NewDataset!L16)</f>
        <v>1</v>
      </c>
      <c r="M16" s="2" t="b">
        <f>(MergedGroupsOld!M16=NewDataset!M16)</f>
        <v>0</v>
      </c>
      <c r="N16" s="2" t="b">
        <f>(MergedGroupsOld!N16=NewDataset!N16)</f>
        <v>1</v>
      </c>
      <c r="O16" s="2" t="b">
        <f>(MergedGroupsOld!O16=NewDataset!O16)</f>
        <v>1</v>
      </c>
      <c r="P16" s="2" t="b">
        <f>(MergedGroupsOld!P16=NewDataset!P16)</f>
        <v>1</v>
      </c>
      <c r="Q16" s="2" t="b">
        <f>(MergedGroupsOld!Q16=NewDataset!Q16)</f>
        <v>1</v>
      </c>
      <c r="R16" s="2" t="b">
        <f>(MergedGroupsOld!R16=NewDataset!R16)</f>
        <v>1</v>
      </c>
      <c r="S16" s="2" t="b">
        <f>(MergedGroupsOld!S16=NewDataset!S16)</f>
        <v>1</v>
      </c>
      <c r="T16" s="2" t="b">
        <f>(MergedGroupsOld!T16=NewDataset!T16)</f>
        <v>1</v>
      </c>
      <c r="U16" s="2" t="b">
        <f>(MergedGroupsOld!U16=NewDataset!U16)</f>
        <v>1</v>
      </c>
      <c r="V16" s="2" t="b">
        <f>(MergedGroupsOld!V16=NewDataset!V16)</f>
        <v>1</v>
      </c>
      <c r="W16" s="2" t="b">
        <f>(MergedGroupsOld!W16=NewDataset!W16)</f>
        <v>1</v>
      </c>
      <c r="X16" s="2" t="b">
        <f>(MergedGroupsOld!X16=NewDataset!X16)</f>
        <v>1</v>
      </c>
      <c r="Y16" s="2" t="b">
        <f>(MergedGroupsOld!Y16=NewDataset!Y16)</f>
        <v>1</v>
      </c>
      <c r="Z16" s="2" t="b">
        <f>(MergedGroupsOld!Z16=NewDataset!Z16)</f>
        <v>1</v>
      </c>
      <c r="AA16" s="2" t="b">
        <f>(MergedGroupsOld!AA16=NewDataset!AA16)</f>
        <v>0</v>
      </c>
      <c r="AB16" s="2" t="b">
        <f>(MergedGroupsOld!AB16=NewDataset!AB16)</f>
        <v>1</v>
      </c>
    </row>
    <row r="17" spans="1:28" ht="12.75">
      <c r="A17" s="2" t="b">
        <f>(MergedGroupsOld!A17=NewDataset!A17)</f>
        <v>1</v>
      </c>
      <c r="B17" s="2" t="b">
        <f>(MergedGroupsOld!B17=NewDataset!B17)</f>
        <v>1</v>
      </c>
      <c r="C17" s="2" t="b">
        <f>(MergedGroupsOld!C17=NewDataset!C17)</f>
        <v>1</v>
      </c>
      <c r="D17" s="2" t="b">
        <f>(MergedGroupsOld!D17=NewDataset!D17)</f>
        <v>1</v>
      </c>
      <c r="E17" s="2" t="b">
        <f>(MergedGroupsOld!E17=NewDataset!E17)</f>
        <v>1</v>
      </c>
      <c r="F17" s="2" t="b">
        <f>(MergedGroupsOld!F17=NewDataset!F17)</f>
        <v>1</v>
      </c>
      <c r="G17" s="2" t="b">
        <f>(MergedGroupsOld!G17=NewDataset!G17)</f>
        <v>1</v>
      </c>
      <c r="H17" s="2" t="b">
        <f>(MergedGroupsOld!H17=NewDataset!H17)</f>
        <v>1</v>
      </c>
      <c r="I17" s="2" t="b">
        <f>(MergedGroupsOld!I17=NewDataset!I17)</f>
        <v>1</v>
      </c>
      <c r="J17" s="2" t="b">
        <f>(MergedGroupsOld!J17=NewDataset!J17)</f>
        <v>1</v>
      </c>
      <c r="K17" s="2" t="b">
        <f>(MergedGroupsOld!K17=NewDataset!K17)</f>
        <v>1</v>
      </c>
      <c r="L17" s="2" t="b">
        <f>(MergedGroupsOld!L17=NewDataset!L17)</f>
        <v>1</v>
      </c>
      <c r="M17" s="2" t="b">
        <f>(MergedGroupsOld!M17=NewDataset!M17)</f>
        <v>0</v>
      </c>
      <c r="N17" s="2" t="b">
        <f>(MergedGroupsOld!N17=NewDataset!N17)</f>
        <v>1</v>
      </c>
      <c r="O17" s="2" t="b">
        <f>(MergedGroupsOld!O17=NewDataset!O17)</f>
        <v>1</v>
      </c>
      <c r="P17" s="2" t="b">
        <f>(MergedGroupsOld!P17=NewDataset!P17)</f>
        <v>1</v>
      </c>
      <c r="Q17" s="2" t="b">
        <f>(MergedGroupsOld!Q17=NewDataset!Q17)</f>
        <v>1</v>
      </c>
      <c r="R17" s="2" t="b">
        <f>(MergedGroupsOld!R17=NewDataset!R17)</f>
        <v>1</v>
      </c>
      <c r="S17" s="2" t="b">
        <f>(MergedGroupsOld!S17=NewDataset!S17)</f>
        <v>1</v>
      </c>
      <c r="T17" s="2" t="b">
        <f>(MergedGroupsOld!T17=NewDataset!T17)</f>
        <v>1</v>
      </c>
      <c r="U17" s="2" t="b">
        <f>(MergedGroupsOld!U17=NewDataset!U17)</f>
        <v>1</v>
      </c>
      <c r="V17" s="2" t="b">
        <f>(MergedGroupsOld!V17=NewDataset!V17)</f>
        <v>1</v>
      </c>
      <c r="W17" s="2" t="b">
        <f>(MergedGroupsOld!W17=NewDataset!W17)</f>
        <v>1</v>
      </c>
      <c r="X17" s="2" t="b">
        <f>(MergedGroupsOld!X17=NewDataset!X17)</f>
        <v>1</v>
      </c>
      <c r="Y17" s="2" t="b">
        <f>(MergedGroupsOld!Y17=NewDataset!Y17)</f>
        <v>1</v>
      </c>
      <c r="Z17" s="2" t="b">
        <f>(MergedGroupsOld!Z17=NewDataset!Z17)</f>
        <v>1</v>
      </c>
      <c r="AA17" s="2" t="b">
        <f>(MergedGroupsOld!AA17=NewDataset!AA17)</f>
        <v>0</v>
      </c>
      <c r="AB17" s="2" t="b">
        <f>(MergedGroupsOld!AB17=NewDataset!AB17)</f>
        <v>1</v>
      </c>
    </row>
    <row r="18" spans="1:28" ht="12.75">
      <c r="A18" s="2" t="b">
        <f>(MergedGroupsOld!A18=NewDataset!A18)</f>
        <v>1</v>
      </c>
      <c r="B18" s="2" t="b">
        <f>(MergedGroupsOld!B18=NewDataset!B18)</f>
        <v>1</v>
      </c>
      <c r="C18" s="2" t="b">
        <f>(MergedGroupsOld!C18=NewDataset!C18)</f>
        <v>1</v>
      </c>
      <c r="D18" s="2" t="b">
        <f>(MergedGroupsOld!D18=NewDataset!D18)</f>
        <v>1</v>
      </c>
      <c r="E18" s="2" t="b">
        <f>(MergedGroupsOld!E18=NewDataset!E18)</f>
        <v>1</v>
      </c>
      <c r="F18" s="2" t="b">
        <f>(MergedGroupsOld!F18=NewDataset!F18)</f>
        <v>1</v>
      </c>
      <c r="G18" s="2" t="b">
        <f>(MergedGroupsOld!G18=NewDataset!G18)</f>
        <v>1</v>
      </c>
      <c r="H18" s="2" t="b">
        <f>(MergedGroupsOld!H18=NewDataset!H18)</f>
        <v>1</v>
      </c>
      <c r="I18" s="2" t="b">
        <f>(MergedGroupsOld!I18=NewDataset!I18)</f>
        <v>1</v>
      </c>
      <c r="J18" s="2" t="b">
        <f>(MergedGroupsOld!J18=NewDataset!J18)</f>
        <v>1</v>
      </c>
      <c r="K18" s="2" t="b">
        <f>(MergedGroupsOld!K18=NewDataset!K18)</f>
        <v>1</v>
      </c>
      <c r="L18" s="2" t="b">
        <f>(MergedGroupsOld!L18=NewDataset!L18)</f>
        <v>1</v>
      </c>
      <c r="M18" s="2" t="b">
        <f>(MergedGroupsOld!M18=NewDataset!M18)</f>
        <v>0</v>
      </c>
      <c r="N18" s="2" t="b">
        <f>(MergedGroupsOld!N18=NewDataset!N18)</f>
        <v>1</v>
      </c>
      <c r="O18" s="2" t="b">
        <f>(MergedGroupsOld!O18=NewDataset!O18)</f>
        <v>1</v>
      </c>
      <c r="P18" s="2" t="b">
        <f>(MergedGroupsOld!P18=NewDataset!P18)</f>
        <v>1</v>
      </c>
      <c r="Q18" s="2" t="b">
        <f>(MergedGroupsOld!Q18=NewDataset!Q18)</f>
        <v>1</v>
      </c>
      <c r="R18" s="2" t="b">
        <f>(MergedGroupsOld!R18=NewDataset!R18)</f>
        <v>1</v>
      </c>
      <c r="S18" s="2" t="b">
        <f>(MergedGroupsOld!S18=NewDataset!S18)</f>
        <v>1</v>
      </c>
      <c r="T18" s="2" t="b">
        <f>(MergedGroupsOld!T18=NewDataset!T18)</f>
        <v>1</v>
      </c>
      <c r="U18" s="2" t="b">
        <f>(MergedGroupsOld!U18=NewDataset!U18)</f>
        <v>1</v>
      </c>
      <c r="V18" s="2" t="b">
        <f>(MergedGroupsOld!V18=NewDataset!V18)</f>
        <v>1</v>
      </c>
      <c r="W18" s="2" t="b">
        <f>(MergedGroupsOld!W18=NewDataset!W18)</f>
        <v>1</v>
      </c>
      <c r="X18" s="2" t="b">
        <f>(MergedGroupsOld!X18=NewDataset!X18)</f>
        <v>1</v>
      </c>
      <c r="Y18" s="2" t="b">
        <f>(MergedGroupsOld!Y18=NewDataset!Y18)</f>
        <v>1</v>
      </c>
      <c r="Z18" s="2" t="b">
        <f>(MergedGroupsOld!Z18=NewDataset!Z18)</f>
        <v>1</v>
      </c>
      <c r="AA18" s="2" t="b">
        <f>(MergedGroupsOld!AA18=NewDataset!AA18)</f>
        <v>0</v>
      </c>
      <c r="AB18" s="2" t="b">
        <f>(MergedGroupsOld!AB18=NewDataset!AB18)</f>
        <v>1</v>
      </c>
    </row>
    <row r="19" spans="1:28" ht="12.75">
      <c r="A19" s="2" t="b">
        <f>(MergedGroupsOld!A19=NewDataset!A19)</f>
        <v>1</v>
      </c>
      <c r="B19" s="2" t="b">
        <f>(MergedGroupsOld!B19=NewDataset!B19)</f>
        <v>1</v>
      </c>
      <c r="C19" s="2" t="b">
        <f>(MergedGroupsOld!C19=NewDataset!C19)</f>
        <v>1</v>
      </c>
      <c r="D19" s="2" t="b">
        <f>(MergedGroupsOld!D19=NewDataset!D19)</f>
        <v>1</v>
      </c>
      <c r="E19" s="2" t="b">
        <f>(MergedGroupsOld!E19=NewDataset!E19)</f>
        <v>1</v>
      </c>
      <c r="F19" s="2" t="b">
        <f>(MergedGroupsOld!F19=NewDataset!F19)</f>
        <v>1</v>
      </c>
      <c r="G19" s="2" t="b">
        <f>(MergedGroupsOld!G19=NewDataset!G19)</f>
        <v>1</v>
      </c>
      <c r="H19" s="2" t="b">
        <f>(MergedGroupsOld!H19=NewDataset!H19)</f>
        <v>1</v>
      </c>
      <c r="I19" s="2" t="b">
        <f>(MergedGroupsOld!I19=NewDataset!I19)</f>
        <v>1</v>
      </c>
      <c r="J19" s="2" t="b">
        <f>(MergedGroupsOld!J19=NewDataset!J19)</f>
        <v>1</v>
      </c>
      <c r="K19" s="2" t="b">
        <f>(MergedGroupsOld!K19=NewDataset!K19)</f>
        <v>1</v>
      </c>
      <c r="L19" s="2" t="b">
        <f>(MergedGroupsOld!L19=NewDataset!L19)</f>
        <v>1</v>
      </c>
      <c r="M19" s="2" t="b">
        <f>(MergedGroupsOld!M19=NewDataset!M19)</f>
        <v>0</v>
      </c>
      <c r="N19" s="2" t="b">
        <f>(MergedGroupsOld!N19=NewDataset!N19)</f>
        <v>1</v>
      </c>
      <c r="O19" s="2" t="b">
        <f>(MergedGroupsOld!O19=NewDataset!O19)</f>
        <v>1</v>
      </c>
      <c r="P19" s="2" t="b">
        <f>(MergedGroupsOld!P19=NewDataset!P19)</f>
        <v>1</v>
      </c>
      <c r="Q19" s="2" t="b">
        <f>(MergedGroupsOld!Q19=NewDataset!Q19)</f>
        <v>1</v>
      </c>
      <c r="R19" s="2" t="b">
        <f>(MergedGroupsOld!R19=NewDataset!R19)</f>
        <v>1</v>
      </c>
      <c r="S19" s="2" t="b">
        <f>(MergedGroupsOld!S19=NewDataset!S19)</f>
        <v>1</v>
      </c>
      <c r="T19" s="2" t="b">
        <f>(MergedGroupsOld!T19=NewDataset!T19)</f>
        <v>1</v>
      </c>
      <c r="U19" s="2" t="b">
        <f>(MergedGroupsOld!U19=NewDataset!U19)</f>
        <v>1</v>
      </c>
      <c r="V19" s="2" t="b">
        <f>(MergedGroupsOld!V19=NewDataset!V19)</f>
        <v>1</v>
      </c>
      <c r="W19" s="2" t="b">
        <f>(MergedGroupsOld!W19=NewDataset!W19)</f>
        <v>1</v>
      </c>
      <c r="X19" s="2" t="b">
        <f>(MergedGroupsOld!X19=NewDataset!X19)</f>
        <v>1</v>
      </c>
      <c r="Y19" s="2" t="b">
        <f>(MergedGroupsOld!Y19=NewDataset!Y19)</f>
        <v>1</v>
      </c>
      <c r="Z19" s="2" t="b">
        <f>(MergedGroupsOld!Z19=NewDataset!Z19)</f>
        <v>1</v>
      </c>
      <c r="AA19" s="2" t="b">
        <f>(MergedGroupsOld!AA19=NewDataset!AA19)</f>
        <v>0</v>
      </c>
      <c r="AB19" s="2" t="b">
        <f>(MergedGroupsOld!AB19=NewDataset!AB19)</f>
        <v>1</v>
      </c>
    </row>
    <row r="20" spans="1:28" ht="12.75">
      <c r="A20" s="2" t="b">
        <f>(MergedGroupsOld!A20=NewDataset!A20)</f>
        <v>1</v>
      </c>
      <c r="B20" s="2" t="b">
        <f>(MergedGroupsOld!B20=NewDataset!B20)</f>
        <v>1</v>
      </c>
      <c r="C20" s="2" t="b">
        <f>(MergedGroupsOld!C20=NewDataset!C20)</f>
        <v>1</v>
      </c>
      <c r="D20" s="2" t="b">
        <f>(MergedGroupsOld!D20=NewDataset!D20)</f>
        <v>1</v>
      </c>
      <c r="E20" s="2" t="b">
        <f>(MergedGroupsOld!E20=NewDataset!E20)</f>
        <v>1</v>
      </c>
      <c r="F20" s="2" t="b">
        <f>(MergedGroupsOld!F20=NewDataset!F20)</f>
        <v>1</v>
      </c>
      <c r="G20" s="2" t="b">
        <f>(MergedGroupsOld!G20=NewDataset!G20)</f>
        <v>1</v>
      </c>
      <c r="H20" s="2" t="b">
        <f>(MergedGroupsOld!H20=NewDataset!H20)</f>
        <v>1</v>
      </c>
      <c r="I20" s="2" t="b">
        <f>(MergedGroupsOld!I20=NewDataset!I20)</f>
        <v>1</v>
      </c>
      <c r="J20" s="2" t="b">
        <f>(MergedGroupsOld!J20=NewDataset!J20)</f>
        <v>1</v>
      </c>
      <c r="K20" s="2" t="b">
        <f>(MergedGroupsOld!K20=NewDataset!K20)</f>
        <v>1</v>
      </c>
      <c r="L20" s="2" t="b">
        <f>(MergedGroupsOld!L20=NewDataset!L20)</f>
        <v>1</v>
      </c>
      <c r="M20" s="2" t="b">
        <f>(MergedGroupsOld!M20=NewDataset!M20)</f>
        <v>0</v>
      </c>
      <c r="N20" s="2" t="b">
        <f>(MergedGroupsOld!N20=NewDataset!N20)</f>
        <v>1</v>
      </c>
      <c r="O20" s="2" t="b">
        <f>(MergedGroupsOld!O20=NewDataset!O20)</f>
        <v>1</v>
      </c>
      <c r="P20" s="2" t="b">
        <f>(MergedGroupsOld!P20=NewDataset!P20)</f>
        <v>1</v>
      </c>
      <c r="Q20" s="2" t="b">
        <f>(MergedGroupsOld!Q20=NewDataset!Q20)</f>
        <v>1</v>
      </c>
      <c r="R20" s="2" t="b">
        <f>(MergedGroupsOld!R20=NewDataset!R20)</f>
        <v>1</v>
      </c>
      <c r="S20" s="2" t="b">
        <f>(MergedGroupsOld!S20=NewDataset!S20)</f>
        <v>1</v>
      </c>
      <c r="T20" s="2" t="b">
        <f>(MergedGroupsOld!T20=NewDataset!T20)</f>
        <v>1</v>
      </c>
      <c r="U20" s="2" t="b">
        <f>(MergedGroupsOld!U20=NewDataset!U20)</f>
        <v>1</v>
      </c>
      <c r="V20" s="2" t="b">
        <f>(MergedGroupsOld!V20=NewDataset!V20)</f>
        <v>1</v>
      </c>
      <c r="W20" s="2" t="b">
        <f>(MergedGroupsOld!W20=NewDataset!W20)</f>
        <v>1</v>
      </c>
      <c r="X20" s="2" t="b">
        <f>(MergedGroupsOld!X20=NewDataset!X20)</f>
        <v>1</v>
      </c>
      <c r="Y20" s="2" t="b">
        <f>(MergedGroupsOld!Y20=NewDataset!Y20)</f>
        <v>1</v>
      </c>
      <c r="Z20" s="2" t="b">
        <f>(MergedGroupsOld!Z20=NewDataset!Z20)</f>
        <v>1</v>
      </c>
      <c r="AA20" s="2" t="b">
        <f>(MergedGroupsOld!AA20=NewDataset!AA20)</f>
        <v>0</v>
      </c>
      <c r="AB20" s="2" t="b">
        <f>(MergedGroupsOld!AB20=NewDataset!AB20)</f>
        <v>1</v>
      </c>
    </row>
    <row r="21" spans="1:28" ht="12.75">
      <c r="A21" s="2" t="b">
        <f>(MergedGroupsOld!A21=NewDataset!A21)</f>
        <v>1</v>
      </c>
      <c r="B21" s="2" t="b">
        <f>(MergedGroupsOld!B21=NewDataset!B21)</f>
        <v>1</v>
      </c>
      <c r="C21" s="2" t="b">
        <f>(MergedGroupsOld!C21=NewDataset!C21)</f>
        <v>1</v>
      </c>
      <c r="D21" s="2" t="b">
        <f>(MergedGroupsOld!D21=NewDataset!D21)</f>
        <v>1</v>
      </c>
      <c r="E21" s="2" t="b">
        <f>(MergedGroupsOld!E21=NewDataset!E21)</f>
        <v>1</v>
      </c>
      <c r="F21" s="2" t="b">
        <f>(MergedGroupsOld!F21=NewDataset!F21)</f>
        <v>1</v>
      </c>
      <c r="G21" s="2" t="b">
        <f>(MergedGroupsOld!G21=NewDataset!G21)</f>
        <v>1</v>
      </c>
      <c r="H21" s="2" t="b">
        <f>(MergedGroupsOld!H21=NewDataset!H21)</f>
        <v>1</v>
      </c>
      <c r="I21" s="2" t="b">
        <f>(MergedGroupsOld!I21=NewDataset!I21)</f>
        <v>1</v>
      </c>
      <c r="J21" s="2" t="b">
        <f>(MergedGroupsOld!J21=NewDataset!J21)</f>
        <v>1</v>
      </c>
      <c r="K21" s="2" t="b">
        <f>(MergedGroupsOld!K21=NewDataset!K21)</f>
        <v>1</v>
      </c>
      <c r="L21" s="2" t="b">
        <f>(MergedGroupsOld!L21=NewDataset!L21)</f>
        <v>1</v>
      </c>
      <c r="M21" s="2" t="b">
        <f>(MergedGroupsOld!M21=NewDataset!M21)</f>
        <v>0</v>
      </c>
      <c r="N21" s="2" t="b">
        <f>(MergedGroupsOld!N21=NewDataset!N21)</f>
        <v>1</v>
      </c>
      <c r="O21" s="2" t="b">
        <f>(MergedGroupsOld!O21=NewDataset!O21)</f>
        <v>1</v>
      </c>
      <c r="P21" s="2" t="b">
        <f>(MergedGroupsOld!P21=NewDataset!P21)</f>
        <v>1</v>
      </c>
      <c r="Q21" s="2" t="b">
        <f>(MergedGroupsOld!Q21=NewDataset!Q21)</f>
        <v>1</v>
      </c>
      <c r="R21" s="2" t="b">
        <f>(MergedGroupsOld!R21=NewDataset!R21)</f>
        <v>1</v>
      </c>
      <c r="S21" s="2" t="b">
        <f>(MergedGroupsOld!S21=NewDataset!S21)</f>
        <v>1</v>
      </c>
      <c r="T21" s="2" t="b">
        <f>(MergedGroupsOld!T21=NewDataset!T21)</f>
        <v>1</v>
      </c>
      <c r="U21" s="2" t="b">
        <f>(MergedGroupsOld!U21=NewDataset!U21)</f>
        <v>1</v>
      </c>
      <c r="V21" s="2" t="b">
        <f>(MergedGroupsOld!V21=NewDataset!V21)</f>
        <v>1</v>
      </c>
      <c r="W21" s="2" t="b">
        <f>(MergedGroupsOld!W21=NewDataset!W21)</f>
        <v>1</v>
      </c>
      <c r="X21" s="2" t="b">
        <f>(MergedGroupsOld!X21=NewDataset!X21)</f>
        <v>1</v>
      </c>
      <c r="Y21" s="2" t="b">
        <f>(MergedGroupsOld!Y21=NewDataset!Y21)</f>
        <v>1</v>
      </c>
      <c r="Z21" s="2" t="b">
        <f>(MergedGroupsOld!Z21=NewDataset!Z21)</f>
        <v>1</v>
      </c>
      <c r="AA21" s="2" t="b">
        <f>(MergedGroupsOld!AA21=NewDataset!AA21)</f>
        <v>0</v>
      </c>
      <c r="AB21" s="2" t="b">
        <f>(MergedGroupsOld!AB21=NewDataset!AB21)</f>
        <v>1</v>
      </c>
    </row>
    <row r="22" spans="1:28" ht="12.75">
      <c r="A22" s="2" t="b">
        <f>(MergedGroupsOld!A22=NewDataset!A22)</f>
        <v>1</v>
      </c>
      <c r="B22" s="2" t="b">
        <f>(MergedGroupsOld!B22=NewDataset!B22)</f>
        <v>1</v>
      </c>
      <c r="C22" s="2" t="b">
        <f>(MergedGroupsOld!C22=NewDataset!C22)</f>
        <v>1</v>
      </c>
      <c r="D22" s="2" t="b">
        <f>(MergedGroupsOld!D22=NewDataset!D22)</f>
        <v>1</v>
      </c>
      <c r="E22" s="2" t="b">
        <f>(MergedGroupsOld!E22=NewDataset!E22)</f>
        <v>1</v>
      </c>
      <c r="F22" s="2" t="b">
        <f>(MergedGroupsOld!F22=NewDataset!F22)</f>
        <v>1</v>
      </c>
      <c r="G22" s="2" t="b">
        <f>(MergedGroupsOld!G22=NewDataset!G22)</f>
        <v>1</v>
      </c>
      <c r="H22" s="2" t="b">
        <f>(MergedGroupsOld!H22=NewDataset!H22)</f>
        <v>1</v>
      </c>
      <c r="I22" s="2" t="b">
        <f>(MergedGroupsOld!I22=NewDataset!I22)</f>
        <v>1</v>
      </c>
      <c r="J22" s="2" t="b">
        <f>(MergedGroupsOld!J22=NewDataset!J22)</f>
        <v>1</v>
      </c>
      <c r="K22" s="2" t="b">
        <f>(MergedGroupsOld!K22=NewDataset!K22)</f>
        <v>1</v>
      </c>
      <c r="L22" s="2" t="b">
        <f>(MergedGroupsOld!L22=NewDataset!L22)</f>
        <v>1</v>
      </c>
      <c r="M22" s="2" t="b">
        <f>(MergedGroupsOld!M22=NewDataset!M22)</f>
        <v>0</v>
      </c>
      <c r="N22" s="2" t="b">
        <f>(MergedGroupsOld!N22=NewDataset!N22)</f>
        <v>1</v>
      </c>
      <c r="O22" s="2" t="b">
        <f>(MergedGroupsOld!O22=NewDataset!O22)</f>
        <v>1</v>
      </c>
      <c r="P22" s="2" t="b">
        <f>(MergedGroupsOld!P22=NewDataset!P22)</f>
        <v>1</v>
      </c>
      <c r="Q22" s="2" t="b">
        <f>(MergedGroupsOld!Q22=NewDataset!Q22)</f>
        <v>1</v>
      </c>
      <c r="R22" s="2" t="b">
        <f>(MergedGroupsOld!R22=NewDataset!R22)</f>
        <v>1</v>
      </c>
      <c r="S22" s="2" t="b">
        <f>(MergedGroupsOld!S22=NewDataset!S22)</f>
        <v>1</v>
      </c>
      <c r="T22" s="2" t="b">
        <f>(MergedGroupsOld!T22=NewDataset!T22)</f>
        <v>1</v>
      </c>
      <c r="U22" s="2" t="b">
        <f>(MergedGroupsOld!U22=NewDataset!U22)</f>
        <v>1</v>
      </c>
      <c r="V22" s="2" t="b">
        <f>(MergedGroupsOld!V22=NewDataset!V22)</f>
        <v>1</v>
      </c>
      <c r="W22" s="2" t="b">
        <f>(MergedGroupsOld!W22=NewDataset!W22)</f>
        <v>1</v>
      </c>
      <c r="X22" s="2" t="b">
        <f>(MergedGroupsOld!X22=NewDataset!X22)</f>
        <v>1</v>
      </c>
      <c r="Y22" s="2" t="b">
        <f>(MergedGroupsOld!Y22=NewDataset!Y22)</f>
        <v>1</v>
      </c>
      <c r="Z22" s="2" t="b">
        <f>(MergedGroupsOld!Z22=NewDataset!Z22)</f>
        <v>1</v>
      </c>
      <c r="AA22" s="2" t="b">
        <f>(MergedGroupsOld!AA22=NewDataset!AA22)</f>
        <v>0</v>
      </c>
      <c r="AB22" s="2" t="b">
        <f>(MergedGroupsOld!AB22=NewDataset!AB22)</f>
        <v>1</v>
      </c>
    </row>
    <row r="23" spans="1:28" ht="12.75">
      <c r="A23" s="2" t="b">
        <f>(MergedGroupsOld!A23=NewDataset!A23)</f>
        <v>1</v>
      </c>
      <c r="B23" s="2" t="b">
        <f>(MergedGroupsOld!B23=NewDataset!B23)</f>
        <v>1</v>
      </c>
      <c r="C23" s="2" t="b">
        <f>(MergedGroupsOld!C23=NewDataset!C23)</f>
        <v>1</v>
      </c>
      <c r="D23" s="2" t="b">
        <f>(MergedGroupsOld!D23=NewDataset!D23)</f>
        <v>1</v>
      </c>
      <c r="E23" s="2" t="b">
        <f>(MergedGroupsOld!E23=NewDataset!E23)</f>
        <v>1</v>
      </c>
      <c r="F23" s="2" t="b">
        <f>(MergedGroupsOld!F23=NewDataset!F23)</f>
        <v>1</v>
      </c>
      <c r="G23" s="2" t="b">
        <f>(MergedGroupsOld!G23=NewDataset!G23)</f>
        <v>1</v>
      </c>
      <c r="H23" s="2" t="b">
        <f>(MergedGroupsOld!H23=NewDataset!H23)</f>
        <v>1</v>
      </c>
      <c r="I23" s="2" t="b">
        <f>(MergedGroupsOld!I23=NewDataset!I23)</f>
        <v>1</v>
      </c>
      <c r="J23" s="2" t="b">
        <f>(MergedGroupsOld!J23=NewDataset!J23)</f>
        <v>1</v>
      </c>
      <c r="K23" s="2" t="b">
        <f>(MergedGroupsOld!K23=NewDataset!K23)</f>
        <v>1</v>
      </c>
      <c r="L23" s="2" t="b">
        <f>(MergedGroupsOld!L23=NewDataset!L23)</f>
        <v>1</v>
      </c>
      <c r="M23" s="2" t="b">
        <f>(MergedGroupsOld!M23=NewDataset!M23)</f>
        <v>0</v>
      </c>
      <c r="N23" s="2" t="b">
        <f>(MergedGroupsOld!N23=NewDataset!N23)</f>
        <v>1</v>
      </c>
      <c r="O23" s="2" t="b">
        <f>(MergedGroupsOld!O23=NewDataset!O23)</f>
        <v>1</v>
      </c>
      <c r="P23" s="2" t="b">
        <f>(MergedGroupsOld!P23=NewDataset!P23)</f>
        <v>1</v>
      </c>
      <c r="Q23" s="2" t="b">
        <f>(MergedGroupsOld!Q23=NewDataset!Q23)</f>
        <v>1</v>
      </c>
      <c r="R23" s="2" t="b">
        <f>(MergedGroupsOld!R23=NewDataset!R23)</f>
        <v>1</v>
      </c>
      <c r="S23" s="2" t="b">
        <f>(MergedGroupsOld!S23=NewDataset!S23)</f>
        <v>1</v>
      </c>
      <c r="T23" s="2" t="b">
        <f>(MergedGroupsOld!T23=NewDataset!T23)</f>
        <v>1</v>
      </c>
      <c r="U23" s="2" t="b">
        <f>(MergedGroupsOld!U23=NewDataset!U23)</f>
        <v>1</v>
      </c>
      <c r="V23" s="2" t="b">
        <f>(MergedGroupsOld!V23=NewDataset!V23)</f>
        <v>1</v>
      </c>
      <c r="W23" s="2" t="b">
        <f>(MergedGroupsOld!W23=NewDataset!W23)</f>
        <v>1</v>
      </c>
      <c r="X23" s="2" t="b">
        <f>(MergedGroupsOld!X23=NewDataset!X23)</f>
        <v>1</v>
      </c>
      <c r="Y23" s="2" t="b">
        <f>(MergedGroupsOld!Y23=NewDataset!Y23)</f>
        <v>1</v>
      </c>
      <c r="Z23" s="2" t="b">
        <f>(MergedGroupsOld!Z23=NewDataset!Z23)</f>
        <v>1</v>
      </c>
      <c r="AA23" s="2" t="b">
        <f>(MergedGroupsOld!AA23=NewDataset!AA23)</f>
        <v>0</v>
      </c>
      <c r="AB23" s="2" t="b">
        <f>(MergedGroupsOld!AB23=NewDataset!AB23)</f>
        <v>1</v>
      </c>
    </row>
    <row r="24" spans="1:28" ht="12.75">
      <c r="A24" s="2" t="b">
        <f>(MergedGroupsOld!A24=NewDataset!A24)</f>
        <v>1</v>
      </c>
      <c r="B24" s="2" t="b">
        <f>(MergedGroupsOld!B24=NewDataset!B24)</f>
        <v>1</v>
      </c>
      <c r="C24" s="2" t="b">
        <f>(MergedGroupsOld!C24=NewDataset!C24)</f>
        <v>1</v>
      </c>
      <c r="D24" s="2" t="b">
        <f>(MergedGroupsOld!D24=NewDataset!D24)</f>
        <v>1</v>
      </c>
      <c r="E24" s="2" t="b">
        <f>(MergedGroupsOld!E24=NewDataset!E24)</f>
        <v>1</v>
      </c>
      <c r="F24" s="2" t="b">
        <f>(MergedGroupsOld!F24=NewDataset!F24)</f>
        <v>1</v>
      </c>
      <c r="G24" s="2" t="b">
        <f>(MergedGroupsOld!G24=NewDataset!G24)</f>
        <v>1</v>
      </c>
      <c r="H24" s="2" t="b">
        <f>(MergedGroupsOld!H24=NewDataset!H24)</f>
        <v>1</v>
      </c>
      <c r="I24" s="2" t="b">
        <f>(MergedGroupsOld!I24=NewDataset!I24)</f>
        <v>1</v>
      </c>
      <c r="J24" s="2" t="b">
        <f>(MergedGroupsOld!J24=NewDataset!J24)</f>
        <v>1</v>
      </c>
      <c r="K24" s="2" t="b">
        <f>(MergedGroupsOld!K24=NewDataset!K24)</f>
        <v>1</v>
      </c>
      <c r="L24" s="2" t="b">
        <f>(MergedGroupsOld!L24=NewDataset!L24)</f>
        <v>1</v>
      </c>
      <c r="M24" s="2" t="b">
        <f>(MergedGroupsOld!M24=NewDataset!M24)</f>
        <v>0</v>
      </c>
      <c r="N24" s="2" t="b">
        <f>(MergedGroupsOld!N24=NewDataset!N24)</f>
        <v>1</v>
      </c>
      <c r="O24" s="2" t="b">
        <f>(MergedGroupsOld!O24=NewDataset!O24)</f>
        <v>1</v>
      </c>
      <c r="P24" s="2" t="b">
        <f>(MergedGroupsOld!P24=NewDataset!P24)</f>
        <v>1</v>
      </c>
      <c r="Q24" s="2" t="b">
        <f>(MergedGroupsOld!Q24=NewDataset!Q24)</f>
        <v>1</v>
      </c>
      <c r="R24" s="2" t="b">
        <f>(MergedGroupsOld!R24=NewDataset!R24)</f>
        <v>1</v>
      </c>
      <c r="S24" s="2" t="b">
        <f>(MergedGroupsOld!S24=NewDataset!S24)</f>
        <v>1</v>
      </c>
      <c r="T24" s="2" t="b">
        <f>(MergedGroupsOld!T24=NewDataset!T24)</f>
        <v>1</v>
      </c>
      <c r="U24" s="2" t="b">
        <f>(MergedGroupsOld!U24=NewDataset!U24)</f>
        <v>1</v>
      </c>
      <c r="V24" s="2" t="b">
        <f>(MergedGroupsOld!V24=NewDataset!V24)</f>
        <v>1</v>
      </c>
      <c r="W24" s="2" t="b">
        <f>(MergedGroupsOld!W24=NewDataset!W24)</f>
        <v>1</v>
      </c>
      <c r="X24" s="2" t="b">
        <f>(MergedGroupsOld!X24=NewDataset!X24)</f>
        <v>1</v>
      </c>
      <c r="Y24" s="2" t="b">
        <f>(MergedGroupsOld!Y24=NewDataset!Y24)</f>
        <v>1</v>
      </c>
      <c r="Z24" s="2" t="b">
        <f>(MergedGroupsOld!Z24=NewDataset!Z24)</f>
        <v>1</v>
      </c>
      <c r="AA24" s="2" t="b">
        <f>(MergedGroupsOld!AA24=NewDataset!AA24)</f>
        <v>0</v>
      </c>
      <c r="AB24" s="2" t="b">
        <f>(MergedGroupsOld!AB24=NewDataset!AB24)</f>
        <v>1</v>
      </c>
    </row>
    <row r="25" spans="1:28" ht="12.75">
      <c r="A25" s="2" t="b">
        <f>(MergedGroupsOld!A25=NewDataset!A25)</f>
        <v>1</v>
      </c>
      <c r="B25" s="2" t="b">
        <f>(MergedGroupsOld!B25=NewDataset!B25)</f>
        <v>1</v>
      </c>
      <c r="C25" s="2" t="b">
        <f>(MergedGroupsOld!C25=NewDataset!C25)</f>
        <v>1</v>
      </c>
      <c r="D25" s="2" t="b">
        <f>(MergedGroupsOld!D25=NewDataset!D25)</f>
        <v>1</v>
      </c>
      <c r="E25" s="2" t="b">
        <f>(MergedGroupsOld!E25=NewDataset!E25)</f>
        <v>1</v>
      </c>
      <c r="F25" s="2" t="b">
        <f>(MergedGroupsOld!F25=NewDataset!F25)</f>
        <v>1</v>
      </c>
      <c r="G25" s="2" t="b">
        <f>(MergedGroupsOld!G25=NewDataset!G25)</f>
        <v>1</v>
      </c>
      <c r="H25" s="2" t="b">
        <f>(MergedGroupsOld!H25=NewDataset!H25)</f>
        <v>1</v>
      </c>
      <c r="I25" s="2" t="b">
        <f>(MergedGroupsOld!I25=NewDataset!I25)</f>
        <v>1</v>
      </c>
      <c r="J25" s="2" t="b">
        <f>(MergedGroupsOld!J25=NewDataset!J25)</f>
        <v>1</v>
      </c>
      <c r="K25" s="2" t="b">
        <f>(MergedGroupsOld!K25=NewDataset!K25)</f>
        <v>1</v>
      </c>
      <c r="L25" s="2" t="b">
        <f>(MergedGroupsOld!L25=NewDataset!L25)</f>
        <v>1</v>
      </c>
      <c r="M25" s="2" t="b">
        <f>(MergedGroupsOld!M25=NewDataset!M25)</f>
        <v>0</v>
      </c>
      <c r="N25" s="2" t="b">
        <f>(MergedGroupsOld!N25=NewDataset!N25)</f>
        <v>1</v>
      </c>
      <c r="O25" s="2" t="b">
        <f>(MergedGroupsOld!O25=NewDataset!O25)</f>
        <v>1</v>
      </c>
      <c r="P25" s="2" t="b">
        <f>(MergedGroupsOld!P25=NewDataset!P25)</f>
        <v>1</v>
      </c>
      <c r="Q25" s="2" t="b">
        <f>(MergedGroupsOld!Q25=NewDataset!Q25)</f>
        <v>1</v>
      </c>
      <c r="R25" s="2" t="b">
        <f>(MergedGroupsOld!R25=NewDataset!R25)</f>
        <v>1</v>
      </c>
      <c r="S25" s="2" t="b">
        <f>(MergedGroupsOld!S25=NewDataset!S25)</f>
        <v>1</v>
      </c>
      <c r="T25" s="2" t="b">
        <f>(MergedGroupsOld!T25=NewDataset!T25)</f>
        <v>1</v>
      </c>
      <c r="U25" s="2" t="b">
        <f>(MergedGroupsOld!U25=NewDataset!U25)</f>
        <v>1</v>
      </c>
      <c r="V25" s="2" t="b">
        <f>(MergedGroupsOld!V25=NewDataset!V25)</f>
        <v>1</v>
      </c>
      <c r="W25" s="2" t="b">
        <f>(MergedGroupsOld!W25=NewDataset!W25)</f>
        <v>1</v>
      </c>
      <c r="X25" s="2" t="b">
        <f>(MergedGroupsOld!X25=NewDataset!X25)</f>
        <v>1</v>
      </c>
      <c r="Y25" s="2" t="b">
        <f>(MergedGroupsOld!Y25=NewDataset!Y25)</f>
        <v>1</v>
      </c>
      <c r="Z25" s="2" t="b">
        <f>(MergedGroupsOld!Z25=NewDataset!Z25)</f>
        <v>1</v>
      </c>
      <c r="AA25" s="2" t="b">
        <f>(MergedGroupsOld!AA25=NewDataset!AA25)</f>
        <v>0</v>
      </c>
      <c r="AB25" s="2" t="b">
        <f>(MergedGroupsOld!AB25=NewDataset!AB25)</f>
        <v>1</v>
      </c>
    </row>
    <row r="26" spans="1:28" ht="12.75">
      <c r="A26" s="2" t="b">
        <f>(MergedGroupsOld!A26=NewDataset!A26)</f>
        <v>1</v>
      </c>
      <c r="B26" s="2" t="b">
        <f>(MergedGroupsOld!B26=NewDataset!B26)</f>
        <v>1</v>
      </c>
      <c r="C26" s="2" t="b">
        <f>(MergedGroupsOld!C26=NewDataset!C26)</f>
        <v>1</v>
      </c>
      <c r="D26" s="2" t="b">
        <f>(MergedGroupsOld!D26=NewDataset!D26)</f>
        <v>1</v>
      </c>
      <c r="E26" s="2" t="b">
        <f>(MergedGroupsOld!E26=NewDataset!E26)</f>
        <v>1</v>
      </c>
      <c r="F26" s="2" t="b">
        <f>(MergedGroupsOld!F26=NewDataset!F26)</f>
        <v>1</v>
      </c>
      <c r="G26" s="2" t="b">
        <f>(MergedGroupsOld!G26=NewDataset!G26)</f>
        <v>1</v>
      </c>
      <c r="H26" s="2" t="b">
        <f>(MergedGroupsOld!H26=NewDataset!H26)</f>
        <v>1</v>
      </c>
      <c r="I26" s="2" t="b">
        <f>(MergedGroupsOld!I26=NewDataset!I26)</f>
        <v>1</v>
      </c>
      <c r="J26" s="2" t="b">
        <f>(MergedGroupsOld!J26=NewDataset!J26)</f>
        <v>1</v>
      </c>
      <c r="K26" s="2" t="b">
        <f>(MergedGroupsOld!K26=NewDataset!K26)</f>
        <v>1</v>
      </c>
      <c r="L26" s="2" t="b">
        <f>(MergedGroupsOld!L26=NewDataset!L26)</f>
        <v>1</v>
      </c>
      <c r="M26" s="2" t="b">
        <f>(MergedGroupsOld!M26=NewDataset!M26)</f>
        <v>0</v>
      </c>
      <c r="N26" s="2" t="b">
        <f>(MergedGroupsOld!N26=NewDataset!N26)</f>
        <v>1</v>
      </c>
      <c r="O26" s="2" t="b">
        <f>(MergedGroupsOld!O26=NewDataset!O26)</f>
        <v>1</v>
      </c>
      <c r="P26" s="2" t="b">
        <f>(MergedGroupsOld!P26=NewDataset!P26)</f>
        <v>1</v>
      </c>
      <c r="Q26" s="2" t="b">
        <f>(MergedGroupsOld!Q26=NewDataset!Q26)</f>
        <v>0</v>
      </c>
      <c r="R26" s="2" t="b">
        <f>(MergedGroupsOld!R26=NewDataset!R26)</f>
        <v>1</v>
      </c>
      <c r="S26" s="2" t="b">
        <f>(MergedGroupsOld!S26=NewDataset!S26)</f>
        <v>1</v>
      </c>
      <c r="T26" s="2" t="b">
        <f>(MergedGroupsOld!T26=NewDataset!T26)</f>
        <v>1</v>
      </c>
      <c r="U26" s="2" t="b">
        <f>(MergedGroupsOld!U26=NewDataset!U26)</f>
        <v>1</v>
      </c>
      <c r="V26" s="2" t="b">
        <f>(MergedGroupsOld!V26=NewDataset!V26)</f>
        <v>1</v>
      </c>
      <c r="W26" s="2" t="b">
        <f>(MergedGroupsOld!W26=NewDataset!W26)</f>
        <v>1</v>
      </c>
      <c r="X26" s="2" t="b">
        <f>(MergedGroupsOld!X26=NewDataset!X26)</f>
        <v>1</v>
      </c>
      <c r="Y26" s="2" t="b">
        <f>(MergedGroupsOld!Y26=NewDataset!Y26)</f>
        <v>1</v>
      </c>
      <c r="Z26" s="2" t="b">
        <f>(MergedGroupsOld!Z26=NewDataset!Z26)</f>
        <v>1</v>
      </c>
      <c r="AA26" s="2" t="b">
        <f>(MergedGroupsOld!AA26=NewDataset!AA26)</f>
        <v>0</v>
      </c>
      <c r="AB26" s="2" t="b">
        <f>(MergedGroupsOld!AB26=NewDataset!AB26)</f>
        <v>1</v>
      </c>
    </row>
    <row r="27" spans="1:28" ht="12.75">
      <c r="A27" s="2" t="b">
        <f>(MergedGroupsOld!A27=NewDataset!A27)</f>
        <v>1</v>
      </c>
      <c r="B27" s="2" t="b">
        <f>(MergedGroupsOld!B27=NewDataset!B27)</f>
        <v>1</v>
      </c>
      <c r="C27" s="2" t="b">
        <f>(MergedGroupsOld!C27=NewDataset!C27)</f>
        <v>1</v>
      </c>
      <c r="D27" s="2" t="b">
        <f>(MergedGroupsOld!D27=NewDataset!D27)</f>
        <v>1</v>
      </c>
      <c r="E27" s="2" t="b">
        <f>(MergedGroupsOld!E27=NewDataset!E27)</f>
        <v>1</v>
      </c>
      <c r="F27" s="2" t="b">
        <f>(MergedGroupsOld!F27=NewDataset!F27)</f>
        <v>1</v>
      </c>
      <c r="G27" s="2" t="b">
        <f>(MergedGroupsOld!G27=NewDataset!G27)</f>
        <v>1</v>
      </c>
      <c r="H27" s="2" t="b">
        <f>(MergedGroupsOld!H27=NewDataset!H27)</f>
        <v>1</v>
      </c>
      <c r="I27" s="2" t="b">
        <f>(MergedGroupsOld!I27=NewDataset!I27)</f>
        <v>1</v>
      </c>
      <c r="J27" s="2" t="b">
        <f>(MergedGroupsOld!J27=NewDataset!J27)</f>
        <v>1</v>
      </c>
      <c r="K27" s="2" t="b">
        <f>(MergedGroupsOld!K27=NewDataset!K27)</f>
        <v>1</v>
      </c>
      <c r="L27" s="2" t="b">
        <f>(MergedGroupsOld!L27=NewDataset!L27)</f>
        <v>1</v>
      </c>
      <c r="M27" s="2" t="b">
        <f>(MergedGroupsOld!M27=NewDataset!M27)</f>
        <v>0</v>
      </c>
      <c r="N27" s="2" t="b">
        <f>(MergedGroupsOld!N27=NewDataset!N27)</f>
        <v>1</v>
      </c>
      <c r="O27" s="2" t="b">
        <f>(MergedGroupsOld!O27=NewDataset!O27)</f>
        <v>1</v>
      </c>
      <c r="P27" s="2" t="b">
        <f>(MergedGroupsOld!P27=NewDataset!P27)</f>
        <v>1</v>
      </c>
      <c r="Q27" s="2" t="b">
        <f>(MergedGroupsOld!Q27=NewDataset!Q27)</f>
        <v>1</v>
      </c>
      <c r="R27" s="2" t="b">
        <f>(MergedGroupsOld!R27=NewDataset!R27)</f>
        <v>1</v>
      </c>
      <c r="S27" s="2" t="b">
        <f>(MergedGroupsOld!S27=NewDataset!S27)</f>
        <v>1</v>
      </c>
      <c r="T27" s="2" t="b">
        <f>(MergedGroupsOld!T27=NewDataset!T27)</f>
        <v>1</v>
      </c>
      <c r="U27" s="2" t="b">
        <f>(MergedGroupsOld!U27=NewDataset!U27)</f>
        <v>1</v>
      </c>
      <c r="V27" s="2" t="b">
        <f>(MergedGroupsOld!V27=NewDataset!V27)</f>
        <v>1</v>
      </c>
      <c r="W27" s="2" t="b">
        <f>(MergedGroupsOld!W27=NewDataset!W27)</f>
        <v>1</v>
      </c>
      <c r="X27" s="2" t="b">
        <f>(MergedGroupsOld!X27=NewDataset!X27)</f>
        <v>1</v>
      </c>
      <c r="Y27" s="2" t="b">
        <f>(MergedGroupsOld!Y27=NewDataset!Y27)</f>
        <v>1</v>
      </c>
      <c r="Z27" s="2" t="b">
        <f>(MergedGroupsOld!Z27=NewDataset!Z27)</f>
        <v>1</v>
      </c>
      <c r="AA27" s="2" t="b">
        <f>(MergedGroupsOld!AA27=NewDataset!AA27)</f>
        <v>0</v>
      </c>
      <c r="AB27" s="2" t="b">
        <f>(MergedGroupsOld!AB27=NewDataset!AB27)</f>
        <v>1</v>
      </c>
    </row>
    <row r="28" spans="1:28" ht="12.75">
      <c r="A28" s="2" t="b">
        <f>(MergedGroupsOld!A28=NewDataset!A28)</f>
        <v>1</v>
      </c>
      <c r="B28" s="2" t="b">
        <f>(MergedGroupsOld!B28=NewDataset!B28)</f>
        <v>1</v>
      </c>
      <c r="C28" s="2" t="b">
        <f>(MergedGroupsOld!C28=NewDataset!C28)</f>
        <v>1</v>
      </c>
      <c r="D28" s="2" t="b">
        <f>(MergedGroupsOld!D28=NewDataset!D28)</f>
        <v>1</v>
      </c>
      <c r="E28" s="2" t="b">
        <f>(MergedGroupsOld!E28=NewDataset!E28)</f>
        <v>1</v>
      </c>
      <c r="F28" s="2" t="b">
        <f>(MergedGroupsOld!F28=NewDataset!F28)</f>
        <v>1</v>
      </c>
      <c r="G28" s="2" t="b">
        <f>(MergedGroupsOld!G28=NewDataset!G28)</f>
        <v>1</v>
      </c>
      <c r="H28" s="2" t="b">
        <f>(MergedGroupsOld!H28=NewDataset!H28)</f>
        <v>1</v>
      </c>
      <c r="I28" s="2" t="b">
        <f>(MergedGroupsOld!I28=NewDataset!I28)</f>
        <v>1</v>
      </c>
      <c r="J28" s="2" t="b">
        <f>(MergedGroupsOld!J28=NewDataset!J28)</f>
        <v>1</v>
      </c>
      <c r="K28" s="2" t="b">
        <f>(MergedGroupsOld!K28=NewDataset!K28)</f>
        <v>1</v>
      </c>
      <c r="L28" s="2" t="b">
        <f>(MergedGroupsOld!L28=NewDataset!L28)</f>
        <v>1</v>
      </c>
      <c r="M28" s="2" t="b">
        <f>(MergedGroupsOld!M28=NewDataset!M28)</f>
        <v>0</v>
      </c>
      <c r="N28" s="2" t="b">
        <f>(MergedGroupsOld!N28=NewDataset!N28)</f>
        <v>1</v>
      </c>
      <c r="O28" s="2" t="b">
        <f>(MergedGroupsOld!O28=NewDataset!O28)</f>
        <v>1</v>
      </c>
      <c r="P28" s="2" t="b">
        <f>(MergedGroupsOld!P28=NewDataset!P28)</f>
        <v>1</v>
      </c>
      <c r="Q28" s="2" t="b">
        <f>(MergedGroupsOld!Q28=NewDataset!Q28)</f>
        <v>1</v>
      </c>
      <c r="R28" s="2" t="b">
        <f>(MergedGroupsOld!R28=NewDataset!R28)</f>
        <v>1</v>
      </c>
      <c r="S28" s="2" t="b">
        <f>(MergedGroupsOld!S28=NewDataset!S28)</f>
        <v>1</v>
      </c>
      <c r="T28" s="2" t="b">
        <f>(MergedGroupsOld!T28=NewDataset!T28)</f>
        <v>1</v>
      </c>
      <c r="U28" s="2" t="b">
        <f>(MergedGroupsOld!U28=NewDataset!U28)</f>
        <v>1</v>
      </c>
      <c r="V28" s="2" t="b">
        <f>(MergedGroupsOld!V28=NewDataset!V28)</f>
        <v>1</v>
      </c>
      <c r="W28" s="2" t="b">
        <f>(MergedGroupsOld!W28=NewDataset!W28)</f>
        <v>1</v>
      </c>
      <c r="X28" s="2" t="b">
        <f>(MergedGroupsOld!X28=NewDataset!X28)</f>
        <v>1</v>
      </c>
      <c r="Y28" s="2" t="b">
        <f>(MergedGroupsOld!Y28=NewDataset!Y28)</f>
        <v>1</v>
      </c>
      <c r="Z28" s="2" t="b">
        <f>(MergedGroupsOld!Z28=NewDataset!Z28)</f>
        <v>1</v>
      </c>
      <c r="AA28" s="2" t="b">
        <f>(MergedGroupsOld!AA28=NewDataset!AA28)</f>
        <v>0</v>
      </c>
      <c r="AB28" s="2" t="b">
        <f>(MergedGroupsOld!AB28=NewDataset!AB28)</f>
        <v>1</v>
      </c>
    </row>
    <row r="29" spans="1:28" ht="12.75">
      <c r="A29" s="2" t="b">
        <f>(MergedGroupsOld!A29=NewDataset!A29)</f>
        <v>1</v>
      </c>
      <c r="B29" s="2" t="b">
        <f>(MergedGroupsOld!B29=NewDataset!B29)</f>
        <v>1</v>
      </c>
      <c r="C29" s="2" t="b">
        <f>(MergedGroupsOld!C29=NewDataset!C29)</f>
        <v>1</v>
      </c>
      <c r="D29" s="2" t="b">
        <f>(MergedGroupsOld!D29=NewDataset!D29)</f>
        <v>1</v>
      </c>
      <c r="E29" s="2" t="b">
        <f>(MergedGroupsOld!E29=NewDataset!E29)</f>
        <v>1</v>
      </c>
      <c r="F29" s="2" t="b">
        <f>(MergedGroupsOld!F29=NewDataset!F29)</f>
        <v>1</v>
      </c>
      <c r="G29" s="2" t="b">
        <f>(MergedGroupsOld!G29=NewDataset!G29)</f>
        <v>1</v>
      </c>
      <c r="H29" s="2" t="b">
        <f>(MergedGroupsOld!H29=NewDataset!H29)</f>
        <v>1</v>
      </c>
      <c r="I29" s="2" t="b">
        <f>(MergedGroupsOld!I29=NewDataset!I29)</f>
        <v>1</v>
      </c>
      <c r="J29" s="2" t="b">
        <f>(MergedGroupsOld!J29=NewDataset!J29)</f>
        <v>1</v>
      </c>
      <c r="K29" s="2" t="b">
        <f>(MergedGroupsOld!K29=NewDataset!K29)</f>
        <v>1</v>
      </c>
      <c r="L29" s="2" t="b">
        <f>(MergedGroupsOld!L29=NewDataset!L29)</f>
        <v>1</v>
      </c>
      <c r="M29" s="2" t="b">
        <f>(MergedGroupsOld!M29=NewDataset!M29)</f>
        <v>0</v>
      </c>
      <c r="N29" s="2" t="b">
        <f>(MergedGroupsOld!N29=NewDataset!N29)</f>
        <v>1</v>
      </c>
      <c r="O29" s="2" t="b">
        <f>(MergedGroupsOld!O29=NewDataset!O29)</f>
        <v>1</v>
      </c>
      <c r="P29" s="2" t="b">
        <f>(MergedGroupsOld!P29=NewDataset!P29)</f>
        <v>1</v>
      </c>
      <c r="Q29" s="2" t="b">
        <f>(MergedGroupsOld!Q29=NewDataset!Q29)</f>
        <v>1</v>
      </c>
      <c r="R29" s="2" t="b">
        <f>(MergedGroupsOld!R29=NewDataset!R29)</f>
        <v>1</v>
      </c>
      <c r="S29" s="2" t="b">
        <f>(MergedGroupsOld!S29=NewDataset!S29)</f>
        <v>1</v>
      </c>
      <c r="T29" s="2" t="b">
        <f>(MergedGroupsOld!T29=NewDataset!T29)</f>
        <v>1</v>
      </c>
      <c r="U29" s="2" t="b">
        <f>(MergedGroupsOld!U29=NewDataset!U29)</f>
        <v>1</v>
      </c>
      <c r="V29" s="2" t="b">
        <f>(MergedGroupsOld!V29=NewDataset!V29)</f>
        <v>1</v>
      </c>
      <c r="W29" s="2" t="b">
        <f>(MergedGroupsOld!W29=NewDataset!W29)</f>
        <v>1</v>
      </c>
      <c r="X29" s="2" t="b">
        <f>(MergedGroupsOld!X29=NewDataset!X29)</f>
        <v>1</v>
      </c>
      <c r="Y29" s="2" t="b">
        <f>(MergedGroupsOld!Y29=NewDataset!Y29)</f>
        <v>1</v>
      </c>
      <c r="Z29" s="2" t="b">
        <f>(MergedGroupsOld!Z29=NewDataset!Z29)</f>
        <v>1</v>
      </c>
      <c r="AA29" s="2" t="b">
        <f>(MergedGroupsOld!AA29=NewDataset!AA29)</f>
        <v>0</v>
      </c>
      <c r="AB29" s="2" t="b">
        <f>(MergedGroupsOld!AB29=NewDataset!AB29)</f>
        <v>1</v>
      </c>
    </row>
    <row r="30" spans="1:28" ht="12.75">
      <c r="A30" s="2" t="b">
        <f>(MergedGroupsOld!A30=NewDataset!A30)</f>
        <v>1</v>
      </c>
      <c r="B30" s="2" t="b">
        <f>(MergedGroupsOld!B30=NewDataset!B30)</f>
        <v>1</v>
      </c>
      <c r="C30" s="2" t="b">
        <f>(MergedGroupsOld!C30=NewDataset!C30)</f>
        <v>1</v>
      </c>
      <c r="D30" s="2" t="b">
        <f>(MergedGroupsOld!D30=NewDataset!D30)</f>
        <v>1</v>
      </c>
      <c r="E30" s="2" t="b">
        <f>(MergedGroupsOld!E30=NewDataset!E30)</f>
        <v>1</v>
      </c>
      <c r="F30" s="2" t="b">
        <f>(MergedGroupsOld!F30=NewDataset!F30)</f>
        <v>1</v>
      </c>
      <c r="G30" s="2" t="b">
        <f>(MergedGroupsOld!G30=NewDataset!G30)</f>
        <v>1</v>
      </c>
      <c r="H30" s="2" t="b">
        <f>(MergedGroupsOld!H30=NewDataset!H30)</f>
        <v>1</v>
      </c>
      <c r="I30" s="2" t="b">
        <f>(MergedGroupsOld!I30=NewDataset!I30)</f>
        <v>1</v>
      </c>
      <c r="J30" s="2" t="b">
        <f>(MergedGroupsOld!J30=NewDataset!J30)</f>
        <v>1</v>
      </c>
      <c r="K30" s="2" t="b">
        <f>(MergedGroupsOld!K30=NewDataset!K30)</f>
        <v>1</v>
      </c>
      <c r="L30" s="2" t="b">
        <f>(MergedGroupsOld!L30=NewDataset!L30)</f>
        <v>1</v>
      </c>
      <c r="M30" s="2" t="b">
        <f>(MergedGroupsOld!M30=NewDataset!M30)</f>
        <v>0</v>
      </c>
      <c r="N30" s="2" t="b">
        <f>(MergedGroupsOld!N30=NewDataset!N30)</f>
        <v>1</v>
      </c>
      <c r="O30" s="2" t="b">
        <f>(MergedGroupsOld!O30=NewDataset!O30)</f>
        <v>1</v>
      </c>
      <c r="P30" s="2" t="b">
        <f>(MergedGroupsOld!P30=NewDataset!P30)</f>
        <v>1</v>
      </c>
      <c r="Q30" s="2" t="b">
        <f>(MergedGroupsOld!Q30=NewDataset!Q30)</f>
        <v>1</v>
      </c>
      <c r="R30" s="2" t="b">
        <f>(MergedGroupsOld!R30=NewDataset!R30)</f>
        <v>1</v>
      </c>
      <c r="S30" s="2" t="b">
        <f>(MergedGroupsOld!S30=NewDataset!S30)</f>
        <v>1</v>
      </c>
      <c r="T30" s="2" t="b">
        <f>(MergedGroupsOld!T30=NewDataset!T30)</f>
        <v>1</v>
      </c>
      <c r="U30" s="2" t="b">
        <f>(MergedGroupsOld!U30=NewDataset!U30)</f>
        <v>1</v>
      </c>
      <c r="V30" s="2" t="b">
        <f>(MergedGroupsOld!V30=NewDataset!V30)</f>
        <v>1</v>
      </c>
      <c r="W30" s="2" t="b">
        <f>(MergedGroupsOld!W30=NewDataset!W30)</f>
        <v>1</v>
      </c>
      <c r="X30" s="2" t="b">
        <f>(MergedGroupsOld!X30=NewDataset!X30)</f>
        <v>1</v>
      </c>
      <c r="Y30" s="2" t="b">
        <f>(MergedGroupsOld!Y30=NewDataset!Y30)</f>
        <v>1</v>
      </c>
      <c r="Z30" s="2" t="b">
        <f>(MergedGroupsOld!Z30=NewDataset!Z30)</f>
        <v>1</v>
      </c>
      <c r="AA30" s="2" t="b">
        <f>(MergedGroupsOld!AA30=NewDataset!AA30)</f>
        <v>0</v>
      </c>
      <c r="AB30" s="2" t="b">
        <f>(MergedGroupsOld!AB30=NewDataset!AB30)</f>
        <v>1</v>
      </c>
    </row>
    <row r="31" spans="1:28" ht="12.75">
      <c r="A31" s="2" t="b">
        <f>(MergedGroupsOld!A31=NewDataset!A31)</f>
        <v>1</v>
      </c>
      <c r="B31" s="2" t="b">
        <f>(MergedGroupsOld!B31=NewDataset!B31)</f>
        <v>1</v>
      </c>
      <c r="C31" s="2" t="b">
        <f>(MergedGroupsOld!C31=NewDataset!C31)</f>
        <v>1</v>
      </c>
      <c r="D31" s="2" t="b">
        <f>(MergedGroupsOld!D31=NewDataset!D31)</f>
        <v>1</v>
      </c>
      <c r="E31" s="2" t="b">
        <f>(MergedGroupsOld!E31=NewDataset!E31)</f>
        <v>1</v>
      </c>
      <c r="F31" s="2" t="b">
        <f>(MergedGroupsOld!F31=NewDataset!F31)</f>
        <v>1</v>
      </c>
      <c r="G31" s="2" t="b">
        <f>(MergedGroupsOld!G31=NewDataset!G31)</f>
        <v>1</v>
      </c>
      <c r="H31" s="2" t="b">
        <f>(MergedGroupsOld!H31=NewDataset!H31)</f>
        <v>1</v>
      </c>
      <c r="I31" s="2" t="b">
        <f>(MergedGroupsOld!I31=NewDataset!I31)</f>
        <v>1</v>
      </c>
      <c r="J31" s="2" t="b">
        <f>(MergedGroupsOld!J31=NewDataset!J31)</f>
        <v>1</v>
      </c>
      <c r="K31" s="2" t="b">
        <f>(MergedGroupsOld!K31=NewDataset!K31)</f>
        <v>1</v>
      </c>
      <c r="L31" s="2" t="b">
        <f>(MergedGroupsOld!L31=NewDataset!L31)</f>
        <v>1</v>
      </c>
      <c r="M31" s="2" t="b">
        <f>(MergedGroupsOld!M31=NewDataset!M31)</f>
        <v>0</v>
      </c>
      <c r="N31" s="2" t="b">
        <f>(MergedGroupsOld!N31=NewDataset!N31)</f>
        <v>1</v>
      </c>
      <c r="O31" s="2" t="b">
        <f>(MergedGroupsOld!O31=NewDataset!O31)</f>
        <v>1</v>
      </c>
      <c r="P31" s="2" t="b">
        <f>(MergedGroupsOld!P31=NewDataset!P31)</f>
        <v>1</v>
      </c>
      <c r="Q31" s="2" t="b">
        <f>(MergedGroupsOld!Q31=NewDataset!Q31)</f>
        <v>1</v>
      </c>
      <c r="R31" s="2" t="b">
        <f>(MergedGroupsOld!R31=NewDataset!R31)</f>
        <v>1</v>
      </c>
      <c r="S31" s="2" t="b">
        <f>(MergedGroupsOld!S31=NewDataset!S31)</f>
        <v>1</v>
      </c>
      <c r="T31" s="2" t="b">
        <f>(MergedGroupsOld!T31=NewDataset!T31)</f>
        <v>1</v>
      </c>
      <c r="U31" s="2" t="b">
        <f>(MergedGroupsOld!U31=NewDataset!U31)</f>
        <v>1</v>
      </c>
      <c r="V31" s="2" t="b">
        <f>(MergedGroupsOld!V31=NewDataset!V31)</f>
        <v>1</v>
      </c>
      <c r="W31" s="2" t="b">
        <f>(MergedGroupsOld!W31=NewDataset!W31)</f>
        <v>1</v>
      </c>
      <c r="X31" s="2" t="b">
        <f>(MergedGroupsOld!X31=NewDataset!X31)</f>
        <v>1</v>
      </c>
      <c r="Y31" s="2" t="b">
        <f>(MergedGroupsOld!Y31=NewDataset!Y31)</f>
        <v>1</v>
      </c>
      <c r="Z31" s="2" t="b">
        <f>(MergedGroupsOld!Z31=NewDataset!Z31)</f>
        <v>1</v>
      </c>
      <c r="AA31" s="2" t="b">
        <f>(MergedGroupsOld!AA31=NewDataset!AA31)</f>
        <v>0</v>
      </c>
      <c r="AB31" s="2" t="b">
        <f>(MergedGroupsOld!AB31=NewDataset!AB31)</f>
        <v>1</v>
      </c>
    </row>
    <row r="32" spans="1:28" ht="12.75">
      <c r="A32" s="2" t="b">
        <f>(MergedGroupsOld!A32=NewDataset!A32)</f>
        <v>1</v>
      </c>
      <c r="B32" s="2" t="b">
        <f>(MergedGroupsOld!B32=NewDataset!B32)</f>
        <v>1</v>
      </c>
      <c r="C32" s="2" t="b">
        <f>(MergedGroupsOld!C32=NewDataset!C32)</f>
        <v>1</v>
      </c>
      <c r="D32" s="2" t="b">
        <f>(MergedGroupsOld!D32=NewDataset!D32)</f>
        <v>1</v>
      </c>
      <c r="E32" s="2" t="b">
        <f>(MergedGroupsOld!E32=NewDataset!E32)</f>
        <v>1</v>
      </c>
      <c r="F32" s="2" t="b">
        <f>(MergedGroupsOld!F32=NewDataset!F32)</f>
        <v>1</v>
      </c>
      <c r="G32" s="2" t="b">
        <f>(MergedGroupsOld!G32=NewDataset!G32)</f>
        <v>1</v>
      </c>
      <c r="H32" s="2" t="b">
        <f>(MergedGroupsOld!H32=NewDataset!H32)</f>
        <v>1</v>
      </c>
      <c r="I32" s="2" t="b">
        <f>(MergedGroupsOld!I32=NewDataset!I32)</f>
        <v>1</v>
      </c>
      <c r="J32" s="2" t="b">
        <f>(MergedGroupsOld!J32=NewDataset!J32)</f>
        <v>1</v>
      </c>
      <c r="K32" s="2" t="b">
        <f>(MergedGroupsOld!K32=NewDataset!K32)</f>
        <v>1</v>
      </c>
      <c r="L32" s="2" t="b">
        <f>(MergedGroupsOld!L32=NewDataset!L32)</f>
        <v>1</v>
      </c>
      <c r="M32" s="2" t="b">
        <f>(MergedGroupsOld!M32=NewDataset!M32)</f>
        <v>0</v>
      </c>
      <c r="N32" s="2" t="b">
        <f>(MergedGroupsOld!N32=NewDataset!N32)</f>
        <v>1</v>
      </c>
      <c r="O32" s="2" t="b">
        <f>(MergedGroupsOld!O32=NewDataset!O32)</f>
        <v>1</v>
      </c>
      <c r="P32" s="2" t="b">
        <f>(MergedGroupsOld!P32=NewDataset!P32)</f>
        <v>1</v>
      </c>
      <c r="Q32" s="2" t="b">
        <f>(MergedGroupsOld!Q32=NewDataset!Q32)</f>
        <v>0</v>
      </c>
      <c r="R32" s="2" t="b">
        <f>(MergedGroupsOld!R32=NewDataset!R32)</f>
        <v>1</v>
      </c>
      <c r="S32" s="2" t="b">
        <f>(MergedGroupsOld!S32=NewDataset!S32)</f>
        <v>1</v>
      </c>
      <c r="T32" s="2" t="b">
        <f>(MergedGroupsOld!T32=NewDataset!T32)</f>
        <v>1</v>
      </c>
      <c r="U32" s="2" t="b">
        <f>(MergedGroupsOld!U32=NewDataset!U32)</f>
        <v>1</v>
      </c>
      <c r="V32" s="2" t="b">
        <f>(MergedGroupsOld!V32=NewDataset!V32)</f>
        <v>1</v>
      </c>
      <c r="W32" s="2" t="b">
        <f>(MergedGroupsOld!W32=NewDataset!W32)</f>
        <v>1</v>
      </c>
      <c r="X32" s="2" t="b">
        <f>(MergedGroupsOld!X32=NewDataset!X32)</f>
        <v>1</v>
      </c>
      <c r="Y32" s="2" t="b">
        <f>(MergedGroupsOld!Y32=NewDataset!Y32)</f>
        <v>1</v>
      </c>
      <c r="Z32" s="2" t="b">
        <f>(MergedGroupsOld!Z32=NewDataset!Z32)</f>
        <v>1</v>
      </c>
      <c r="AA32" s="2" t="b">
        <f>(MergedGroupsOld!AA32=NewDataset!AA32)</f>
        <v>0</v>
      </c>
      <c r="AB32" s="2" t="b">
        <f>(MergedGroupsOld!AB32=NewDataset!AB32)</f>
        <v>1</v>
      </c>
    </row>
    <row r="33" spans="1:28" ht="12.75">
      <c r="A33" s="2" t="b">
        <f>(MergedGroupsOld!A33=NewDataset!A33)</f>
        <v>1</v>
      </c>
      <c r="B33" s="2" t="b">
        <f>(MergedGroupsOld!B33=NewDataset!B33)</f>
        <v>1</v>
      </c>
      <c r="C33" s="2" t="b">
        <f>(MergedGroupsOld!C33=NewDataset!C33)</f>
        <v>1</v>
      </c>
      <c r="D33" s="2" t="b">
        <f>(MergedGroupsOld!D33=NewDataset!D33)</f>
        <v>1</v>
      </c>
      <c r="E33" s="2" t="b">
        <f>(MergedGroupsOld!E33=NewDataset!E33)</f>
        <v>1</v>
      </c>
      <c r="F33" s="2" t="b">
        <f>(MergedGroupsOld!F33=NewDataset!F33)</f>
        <v>1</v>
      </c>
      <c r="G33" s="2" t="b">
        <f>(MergedGroupsOld!G33=NewDataset!G33)</f>
        <v>1</v>
      </c>
      <c r="H33" s="2" t="b">
        <f>(MergedGroupsOld!H33=NewDataset!H33)</f>
        <v>1</v>
      </c>
      <c r="I33" s="2" t="b">
        <f>(MergedGroupsOld!I33=NewDataset!I33)</f>
        <v>1</v>
      </c>
      <c r="J33" s="2" t="b">
        <f>(MergedGroupsOld!J33=NewDataset!J33)</f>
        <v>1</v>
      </c>
      <c r="K33" s="2" t="b">
        <f>(MergedGroupsOld!K33=NewDataset!K33)</f>
        <v>1</v>
      </c>
      <c r="L33" s="2" t="b">
        <f>(MergedGroupsOld!L33=NewDataset!L33)</f>
        <v>1</v>
      </c>
      <c r="M33" s="2" t="b">
        <f>(MergedGroupsOld!M33=NewDataset!M33)</f>
        <v>0</v>
      </c>
      <c r="N33" s="2" t="b">
        <f>(MergedGroupsOld!N33=NewDataset!N33)</f>
        <v>1</v>
      </c>
      <c r="O33" s="2" t="b">
        <f>(MergedGroupsOld!O33=NewDataset!O33)</f>
        <v>1</v>
      </c>
      <c r="P33" s="2" t="b">
        <f>(MergedGroupsOld!P33=NewDataset!P33)</f>
        <v>1</v>
      </c>
      <c r="Q33" s="2" t="b">
        <f>(MergedGroupsOld!Q33=NewDataset!Q33)</f>
        <v>1</v>
      </c>
      <c r="R33" s="2" t="b">
        <f>(MergedGroupsOld!R33=NewDataset!R33)</f>
        <v>1</v>
      </c>
      <c r="S33" s="2" t="b">
        <f>(MergedGroupsOld!S33=NewDataset!S33)</f>
        <v>1</v>
      </c>
      <c r="T33" s="2" t="b">
        <f>(MergedGroupsOld!T33=NewDataset!T33)</f>
        <v>1</v>
      </c>
      <c r="U33" s="2" t="b">
        <f>(MergedGroupsOld!U33=NewDataset!U33)</f>
        <v>1</v>
      </c>
      <c r="V33" s="2" t="b">
        <f>(MergedGroupsOld!V33=NewDataset!V33)</f>
        <v>1</v>
      </c>
      <c r="W33" s="2" t="b">
        <f>(MergedGroupsOld!W33=NewDataset!W33)</f>
        <v>1</v>
      </c>
      <c r="X33" s="2" t="b">
        <f>(MergedGroupsOld!X33=NewDataset!X33)</f>
        <v>1</v>
      </c>
      <c r="Y33" s="2" t="b">
        <f>(MergedGroupsOld!Y33=NewDataset!Y33)</f>
        <v>1</v>
      </c>
      <c r="Z33" s="2" t="b">
        <f>(MergedGroupsOld!Z33=NewDataset!Z33)</f>
        <v>1</v>
      </c>
      <c r="AA33" s="2" t="b">
        <f>(MergedGroupsOld!AA33=NewDataset!AA33)</f>
        <v>0</v>
      </c>
      <c r="AB33" s="2" t="b">
        <f>(MergedGroupsOld!AB33=NewDataset!AB33)</f>
        <v>1</v>
      </c>
    </row>
    <row r="34" spans="1:28" ht="12.75">
      <c r="A34" s="2" t="b">
        <f>(MergedGroupsOld!A34=NewDataset!A34)</f>
        <v>1</v>
      </c>
      <c r="B34" s="2" t="b">
        <f>(MergedGroupsOld!B34=NewDataset!B34)</f>
        <v>1</v>
      </c>
      <c r="C34" s="2" t="b">
        <f>(MergedGroupsOld!C34=NewDataset!C34)</f>
        <v>1</v>
      </c>
      <c r="D34" s="2" t="b">
        <f>(MergedGroupsOld!D34=NewDataset!D34)</f>
        <v>1</v>
      </c>
      <c r="E34" s="2" t="b">
        <f>(MergedGroupsOld!E34=NewDataset!E34)</f>
        <v>1</v>
      </c>
      <c r="F34" s="2" t="b">
        <f>(MergedGroupsOld!F34=NewDataset!F34)</f>
        <v>1</v>
      </c>
      <c r="G34" s="2" t="b">
        <f>(MergedGroupsOld!G34=NewDataset!G34)</f>
        <v>1</v>
      </c>
      <c r="H34" s="2" t="b">
        <f>(MergedGroupsOld!H34=NewDataset!H34)</f>
        <v>1</v>
      </c>
      <c r="I34" s="2" t="b">
        <f>(MergedGroupsOld!I34=NewDataset!I34)</f>
        <v>1</v>
      </c>
      <c r="J34" s="2" t="b">
        <f>(MergedGroupsOld!J34=NewDataset!J34)</f>
        <v>1</v>
      </c>
      <c r="K34" s="2" t="b">
        <f>(MergedGroupsOld!K34=NewDataset!K34)</f>
        <v>1</v>
      </c>
      <c r="L34" s="2" t="b">
        <f>(MergedGroupsOld!L34=NewDataset!L34)</f>
        <v>1</v>
      </c>
      <c r="M34" s="2" t="b">
        <f>(MergedGroupsOld!M34=NewDataset!M34)</f>
        <v>0</v>
      </c>
      <c r="N34" s="2" t="b">
        <f>(MergedGroupsOld!N34=NewDataset!N34)</f>
        <v>1</v>
      </c>
      <c r="O34" s="2" t="b">
        <f>(MergedGroupsOld!O34=NewDataset!O34)</f>
        <v>1</v>
      </c>
      <c r="P34" s="2" t="b">
        <f>(MergedGroupsOld!P34=NewDataset!P34)</f>
        <v>1</v>
      </c>
      <c r="Q34" s="2" t="b">
        <f>(MergedGroupsOld!Q34=NewDataset!Q34)</f>
        <v>1</v>
      </c>
      <c r="R34" s="2" t="b">
        <f>(MergedGroupsOld!R34=NewDataset!R34)</f>
        <v>1</v>
      </c>
      <c r="S34" s="2" t="b">
        <f>(MergedGroupsOld!S34=NewDataset!S34)</f>
        <v>1</v>
      </c>
      <c r="T34" s="2" t="b">
        <f>(MergedGroupsOld!T34=NewDataset!T34)</f>
        <v>1</v>
      </c>
      <c r="U34" s="2" t="b">
        <f>(MergedGroupsOld!U34=NewDataset!U34)</f>
        <v>1</v>
      </c>
      <c r="V34" s="2" t="b">
        <f>(MergedGroupsOld!V34=NewDataset!V34)</f>
        <v>1</v>
      </c>
      <c r="W34" s="2" t="b">
        <f>(MergedGroupsOld!W34=NewDataset!W34)</f>
        <v>1</v>
      </c>
      <c r="X34" s="2" t="b">
        <f>(MergedGroupsOld!X34=NewDataset!X34)</f>
        <v>1</v>
      </c>
      <c r="Y34" s="2" t="b">
        <f>(MergedGroupsOld!Y34=NewDataset!Y34)</f>
        <v>1</v>
      </c>
      <c r="Z34" s="2" t="b">
        <f>(MergedGroupsOld!Z34=NewDataset!Z34)</f>
        <v>1</v>
      </c>
      <c r="AA34" s="2" t="b">
        <f>(MergedGroupsOld!AA34=NewDataset!AA34)</f>
        <v>0</v>
      </c>
      <c r="AB34" s="2" t="b">
        <f>(MergedGroupsOld!AB34=NewDataset!AB34)</f>
        <v>1</v>
      </c>
    </row>
    <row r="35" spans="1:28" ht="12.75">
      <c r="A35" s="2" t="b">
        <f>(MergedGroupsOld!A35=NewDataset!A35)</f>
        <v>1</v>
      </c>
      <c r="B35" s="2" t="b">
        <f>(MergedGroupsOld!B35=NewDataset!B35)</f>
        <v>1</v>
      </c>
      <c r="C35" s="2" t="b">
        <f>(MergedGroupsOld!C35=NewDataset!C35)</f>
        <v>1</v>
      </c>
      <c r="D35" s="2" t="b">
        <f>(MergedGroupsOld!D35=NewDataset!D35)</f>
        <v>1</v>
      </c>
      <c r="E35" s="2" t="b">
        <f>(MergedGroupsOld!E35=NewDataset!E35)</f>
        <v>1</v>
      </c>
      <c r="F35" s="2" t="b">
        <f>(MergedGroupsOld!F35=NewDataset!F35)</f>
        <v>1</v>
      </c>
      <c r="G35" s="2" t="b">
        <f>(MergedGroupsOld!G35=NewDataset!G35)</f>
        <v>1</v>
      </c>
      <c r="H35" s="2" t="b">
        <f>(MergedGroupsOld!H35=NewDataset!H35)</f>
        <v>1</v>
      </c>
      <c r="I35" s="2" t="b">
        <f>(MergedGroupsOld!I35=NewDataset!I35)</f>
        <v>1</v>
      </c>
      <c r="J35" s="2" t="b">
        <f>(MergedGroupsOld!J35=NewDataset!J35)</f>
        <v>1</v>
      </c>
      <c r="K35" s="2" t="b">
        <f>(MergedGroupsOld!K35=NewDataset!K35)</f>
        <v>1</v>
      </c>
      <c r="L35" s="2" t="b">
        <f>(MergedGroupsOld!L35=NewDataset!L35)</f>
        <v>1</v>
      </c>
      <c r="M35" s="2" t="b">
        <f>(MergedGroupsOld!M35=NewDataset!M35)</f>
        <v>0</v>
      </c>
      <c r="N35" s="2" t="b">
        <f>(MergedGroupsOld!N35=NewDataset!N35)</f>
        <v>1</v>
      </c>
      <c r="O35" s="2" t="b">
        <f>(MergedGroupsOld!O35=NewDataset!O35)</f>
        <v>1</v>
      </c>
      <c r="P35" s="2" t="b">
        <f>(MergedGroupsOld!P35=NewDataset!P35)</f>
        <v>1</v>
      </c>
      <c r="Q35" s="2" t="b">
        <f>(MergedGroupsOld!Q35=NewDataset!Q35)</f>
        <v>1</v>
      </c>
      <c r="R35" s="2" t="b">
        <f>(MergedGroupsOld!R35=NewDataset!R35)</f>
        <v>1</v>
      </c>
      <c r="S35" s="2" t="b">
        <f>(MergedGroupsOld!S35=NewDataset!S35)</f>
        <v>1</v>
      </c>
      <c r="T35" s="2" t="b">
        <f>(MergedGroupsOld!T35=NewDataset!T35)</f>
        <v>1</v>
      </c>
      <c r="U35" s="2" t="b">
        <f>(MergedGroupsOld!U35=NewDataset!U35)</f>
        <v>1</v>
      </c>
      <c r="V35" s="2" t="b">
        <f>(MergedGroupsOld!V35=NewDataset!V35)</f>
        <v>1</v>
      </c>
      <c r="W35" s="2" t="b">
        <f>(MergedGroupsOld!W35=NewDataset!W35)</f>
        <v>1</v>
      </c>
      <c r="X35" s="2" t="b">
        <f>(MergedGroupsOld!X35=NewDataset!X35)</f>
        <v>1</v>
      </c>
      <c r="Y35" s="2" t="b">
        <f>(MergedGroupsOld!Y35=NewDataset!Y35)</f>
        <v>1</v>
      </c>
      <c r="Z35" s="2" t="b">
        <f>(MergedGroupsOld!Z35=NewDataset!Z35)</f>
        <v>1</v>
      </c>
      <c r="AA35" s="2" t="b">
        <f>(MergedGroupsOld!AA35=NewDataset!AA35)</f>
        <v>0</v>
      </c>
      <c r="AB35" s="2" t="b">
        <f>(MergedGroupsOld!AB35=NewDataset!AB35)</f>
        <v>1</v>
      </c>
    </row>
    <row r="36" spans="1:28" ht="12.75">
      <c r="A36" s="2" t="b">
        <f>(MergedGroupsOld!A36=NewDataset!A36)</f>
        <v>1</v>
      </c>
      <c r="B36" s="2" t="b">
        <f>(MergedGroupsOld!B36=NewDataset!B36)</f>
        <v>1</v>
      </c>
      <c r="C36" s="2" t="b">
        <f>(MergedGroupsOld!C36=NewDataset!C36)</f>
        <v>1</v>
      </c>
      <c r="D36" s="2" t="b">
        <f>(MergedGroupsOld!D36=NewDataset!D36)</f>
        <v>1</v>
      </c>
      <c r="E36" s="2" t="b">
        <f>(MergedGroupsOld!E36=NewDataset!E36)</f>
        <v>1</v>
      </c>
      <c r="F36" s="2" t="b">
        <f>(MergedGroupsOld!F36=NewDataset!F36)</f>
        <v>1</v>
      </c>
      <c r="G36" s="2" t="b">
        <f>(MergedGroupsOld!G36=NewDataset!G36)</f>
        <v>1</v>
      </c>
      <c r="H36" s="2" t="b">
        <f>(MergedGroupsOld!H36=NewDataset!H36)</f>
        <v>1</v>
      </c>
      <c r="I36" s="2" t="b">
        <f>(MergedGroupsOld!I36=NewDataset!I36)</f>
        <v>1</v>
      </c>
      <c r="J36" s="2" t="b">
        <f>(MergedGroupsOld!J36=NewDataset!J36)</f>
        <v>1</v>
      </c>
      <c r="K36" s="2" t="b">
        <f>(MergedGroupsOld!K36=NewDataset!K36)</f>
        <v>1</v>
      </c>
      <c r="L36" s="2" t="b">
        <f>(MergedGroupsOld!L36=NewDataset!L36)</f>
        <v>1</v>
      </c>
      <c r="M36" s="2" t="b">
        <f>(MergedGroupsOld!M36=NewDataset!M36)</f>
        <v>0</v>
      </c>
      <c r="N36" s="2" t="b">
        <f>(MergedGroupsOld!N36=NewDataset!N36)</f>
        <v>1</v>
      </c>
      <c r="O36" s="2" t="b">
        <f>(MergedGroupsOld!O36=NewDataset!O36)</f>
        <v>1</v>
      </c>
      <c r="P36" s="2" t="b">
        <f>(MergedGroupsOld!P36=NewDataset!P36)</f>
        <v>1</v>
      </c>
      <c r="Q36" s="2" t="b">
        <f>(MergedGroupsOld!Q36=NewDataset!Q36)</f>
        <v>1</v>
      </c>
      <c r="R36" s="2" t="b">
        <f>(MergedGroupsOld!R36=NewDataset!R36)</f>
        <v>1</v>
      </c>
      <c r="S36" s="2" t="b">
        <f>(MergedGroupsOld!S36=NewDataset!S36)</f>
        <v>1</v>
      </c>
      <c r="T36" s="2" t="b">
        <f>(MergedGroupsOld!T36=NewDataset!T36)</f>
        <v>1</v>
      </c>
      <c r="U36" s="2" t="b">
        <f>(MergedGroupsOld!U36=NewDataset!U36)</f>
        <v>1</v>
      </c>
      <c r="V36" s="2" t="b">
        <f>(MergedGroupsOld!V36=NewDataset!V36)</f>
        <v>1</v>
      </c>
      <c r="W36" s="2" t="b">
        <f>(MergedGroupsOld!W36=NewDataset!W36)</f>
        <v>1</v>
      </c>
      <c r="X36" s="2" t="b">
        <f>(MergedGroupsOld!X36=NewDataset!X36)</f>
        <v>1</v>
      </c>
      <c r="Y36" s="2" t="b">
        <f>(MergedGroupsOld!Y36=NewDataset!Y36)</f>
        <v>1</v>
      </c>
      <c r="Z36" s="2" t="b">
        <f>(MergedGroupsOld!Z36=NewDataset!Z36)</f>
        <v>1</v>
      </c>
      <c r="AA36" s="2" t="b">
        <f>(MergedGroupsOld!AA36=NewDataset!AA36)</f>
        <v>0</v>
      </c>
      <c r="AB36" s="2" t="b">
        <f>(MergedGroupsOld!AB36=NewDataset!AB36)</f>
        <v>1</v>
      </c>
    </row>
    <row r="37" spans="1:28" ht="12.75">
      <c r="A37" s="2" t="b">
        <f>(MergedGroupsOld!A37=NewDataset!A37)</f>
        <v>1</v>
      </c>
      <c r="B37" s="2" t="b">
        <f>(MergedGroupsOld!B37=NewDataset!B37)</f>
        <v>1</v>
      </c>
      <c r="C37" s="2" t="b">
        <f>(MergedGroupsOld!C37=NewDataset!C37)</f>
        <v>1</v>
      </c>
      <c r="D37" s="2" t="b">
        <f>(MergedGroupsOld!D37=NewDataset!D37)</f>
        <v>1</v>
      </c>
      <c r="E37" s="2" t="b">
        <f>(MergedGroupsOld!E37=NewDataset!E37)</f>
        <v>1</v>
      </c>
      <c r="F37" s="2" t="b">
        <f>(MergedGroupsOld!F37=NewDataset!F37)</f>
        <v>1</v>
      </c>
      <c r="G37" s="2" t="b">
        <f>(MergedGroupsOld!G37=NewDataset!G37)</f>
        <v>1</v>
      </c>
      <c r="H37" s="2" t="b">
        <f>(MergedGroupsOld!H37=NewDataset!H37)</f>
        <v>1</v>
      </c>
      <c r="I37" s="2" t="b">
        <f>(MergedGroupsOld!I37=NewDataset!I37)</f>
        <v>1</v>
      </c>
      <c r="J37" s="2" t="b">
        <f>(MergedGroupsOld!J37=NewDataset!J37)</f>
        <v>1</v>
      </c>
      <c r="K37" s="2" t="b">
        <f>(MergedGroupsOld!K37=NewDataset!K37)</f>
        <v>1</v>
      </c>
      <c r="L37" s="2" t="b">
        <f>(MergedGroupsOld!L37=NewDataset!L37)</f>
        <v>1</v>
      </c>
      <c r="M37" s="2" t="b">
        <f>(MergedGroupsOld!M37=NewDataset!M37)</f>
        <v>0</v>
      </c>
      <c r="N37" s="2" t="b">
        <f>(MergedGroupsOld!N37=NewDataset!N37)</f>
        <v>1</v>
      </c>
      <c r="O37" s="2" t="b">
        <f>(MergedGroupsOld!O37=NewDataset!O37)</f>
        <v>1</v>
      </c>
      <c r="P37" s="2" t="b">
        <f>(MergedGroupsOld!P37=NewDataset!P37)</f>
        <v>1</v>
      </c>
      <c r="Q37" s="2" t="b">
        <f>(MergedGroupsOld!Q37=NewDataset!Q37)</f>
        <v>1</v>
      </c>
      <c r="R37" s="2" t="b">
        <f>(MergedGroupsOld!R37=NewDataset!R37)</f>
        <v>1</v>
      </c>
      <c r="S37" s="2" t="b">
        <f>(MergedGroupsOld!S37=NewDataset!S37)</f>
        <v>1</v>
      </c>
      <c r="T37" s="2" t="b">
        <f>(MergedGroupsOld!T37=NewDataset!T37)</f>
        <v>1</v>
      </c>
      <c r="U37" s="2" t="b">
        <f>(MergedGroupsOld!U37=NewDataset!U37)</f>
        <v>1</v>
      </c>
      <c r="V37" s="2" t="b">
        <f>(MergedGroupsOld!V37=NewDataset!V37)</f>
        <v>1</v>
      </c>
      <c r="W37" s="2" t="b">
        <f>(MergedGroupsOld!W37=NewDataset!W37)</f>
        <v>1</v>
      </c>
      <c r="X37" s="2" t="b">
        <f>(MergedGroupsOld!X37=NewDataset!X37)</f>
        <v>1</v>
      </c>
      <c r="Y37" s="2" t="b">
        <f>(MergedGroupsOld!Y37=NewDataset!Y37)</f>
        <v>1</v>
      </c>
      <c r="Z37" s="2" t="b">
        <f>(MergedGroupsOld!Z37=NewDataset!Z37)</f>
        <v>1</v>
      </c>
      <c r="AA37" s="2" t="b">
        <f>(MergedGroupsOld!AA37=NewDataset!AA37)</f>
        <v>0</v>
      </c>
      <c r="AB37" s="2" t="b">
        <f>(MergedGroupsOld!AB37=NewDataset!AB37)</f>
        <v>1</v>
      </c>
    </row>
    <row r="38" spans="1:28" ht="12.75">
      <c r="A38" s="2" t="b">
        <f>(MergedGroupsOld!A38=NewDataset!A38)</f>
        <v>1</v>
      </c>
      <c r="B38" s="2" t="b">
        <f>(MergedGroupsOld!B38=NewDataset!B38)</f>
        <v>1</v>
      </c>
      <c r="C38" s="2" t="b">
        <f>(MergedGroupsOld!C38=NewDataset!C38)</f>
        <v>1</v>
      </c>
      <c r="D38" s="2" t="b">
        <f>(MergedGroupsOld!D38=NewDataset!D38)</f>
        <v>1</v>
      </c>
      <c r="E38" s="2" t="b">
        <f>(MergedGroupsOld!E38=NewDataset!E38)</f>
        <v>1</v>
      </c>
      <c r="F38" s="2" t="b">
        <f>(MergedGroupsOld!F38=NewDataset!F38)</f>
        <v>1</v>
      </c>
      <c r="G38" s="2" t="b">
        <f>(MergedGroupsOld!G38=NewDataset!G38)</f>
        <v>1</v>
      </c>
      <c r="H38" s="2" t="b">
        <f>(MergedGroupsOld!H38=NewDataset!H38)</f>
        <v>1</v>
      </c>
      <c r="I38" s="2" t="b">
        <f>(MergedGroupsOld!I38=NewDataset!I38)</f>
        <v>1</v>
      </c>
      <c r="J38" s="2" t="b">
        <f>(MergedGroupsOld!J38=NewDataset!J38)</f>
        <v>1</v>
      </c>
      <c r="K38" s="2" t="b">
        <f>(MergedGroupsOld!K38=NewDataset!K38)</f>
        <v>1</v>
      </c>
      <c r="L38" s="2" t="b">
        <f>(MergedGroupsOld!L38=NewDataset!L38)</f>
        <v>1</v>
      </c>
      <c r="M38" s="2" t="b">
        <f>(MergedGroupsOld!M38=NewDataset!M38)</f>
        <v>0</v>
      </c>
      <c r="N38" s="2" t="b">
        <f>(MergedGroupsOld!N38=NewDataset!N38)</f>
        <v>1</v>
      </c>
      <c r="O38" s="2" t="b">
        <f>(MergedGroupsOld!O38=NewDataset!O38)</f>
        <v>1</v>
      </c>
      <c r="P38" s="2" t="b">
        <f>(MergedGroupsOld!P38=NewDataset!P38)</f>
        <v>1</v>
      </c>
      <c r="Q38" s="2" t="b">
        <f>(MergedGroupsOld!Q38=NewDataset!Q38)</f>
        <v>1</v>
      </c>
      <c r="R38" s="2" t="b">
        <f>(MergedGroupsOld!R38=NewDataset!R38)</f>
        <v>1</v>
      </c>
      <c r="S38" s="2" t="b">
        <f>(MergedGroupsOld!S38=NewDataset!S38)</f>
        <v>1</v>
      </c>
      <c r="T38" s="2" t="b">
        <f>(MergedGroupsOld!T38=NewDataset!T38)</f>
        <v>1</v>
      </c>
      <c r="U38" s="2" t="b">
        <f>(MergedGroupsOld!U38=NewDataset!U38)</f>
        <v>1</v>
      </c>
      <c r="V38" s="2" t="b">
        <f>(MergedGroupsOld!V38=NewDataset!V38)</f>
        <v>1</v>
      </c>
      <c r="W38" s="2" t="b">
        <f>(MergedGroupsOld!W38=NewDataset!W38)</f>
        <v>1</v>
      </c>
      <c r="X38" s="2" t="b">
        <f>(MergedGroupsOld!X38=NewDataset!X38)</f>
        <v>1</v>
      </c>
      <c r="Y38" s="2" t="b">
        <f>(MergedGroupsOld!Y38=NewDataset!Y38)</f>
        <v>1</v>
      </c>
      <c r="Z38" s="2" t="b">
        <f>(MergedGroupsOld!Z38=NewDataset!Z38)</f>
        <v>1</v>
      </c>
      <c r="AA38" s="2" t="b">
        <f>(MergedGroupsOld!AA38=NewDataset!AA38)</f>
        <v>0</v>
      </c>
      <c r="AB38" s="2" t="b">
        <f>(MergedGroupsOld!AB38=NewDataset!AB38)</f>
        <v>1</v>
      </c>
    </row>
    <row r="39" spans="1:28" ht="12.75">
      <c r="A39" s="2" t="b">
        <f>(MergedGroupsOld!A39=NewDataset!A39)</f>
        <v>1</v>
      </c>
      <c r="B39" s="2" t="b">
        <f>(MergedGroupsOld!B39=NewDataset!B39)</f>
        <v>1</v>
      </c>
      <c r="C39" s="2" t="b">
        <f>(MergedGroupsOld!C39=NewDataset!C39)</f>
        <v>1</v>
      </c>
      <c r="D39" s="2" t="b">
        <f>(MergedGroupsOld!D39=NewDataset!D39)</f>
        <v>1</v>
      </c>
      <c r="E39" s="2" t="b">
        <f>(MergedGroupsOld!E39=NewDataset!E39)</f>
        <v>1</v>
      </c>
      <c r="F39" s="2" t="b">
        <f>(MergedGroupsOld!F39=NewDataset!F39)</f>
        <v>1</v>
      </c>
      <c r="G39" s="2" t="b">
        <f>(MergedGroupsOld!G39=NewDataset!G39)</f>
        <v>1</v>
      </c>
      <c r="H39" s="2" t="b">
        <f>(MergedGroupsOld!H39=NewDataset!H39)</f>
        <v>1</v>
      </c>
      <c r="I39" s="2" t="b">
        <f>(MergedGroupsOld!I39=NewDataset!I39)</f>
        <v>1</v>
      </c>
      <c r="J39" s="2" t="b">
        <f>(MergedGroupsOld!J39=NewDataset!J39)</f>
        <v>1</v>
      </c>
      <c r="K39" s="2" t="b">
        <f>(MergedGroupsOld!K39=NewDataset!K39)</f>
        <v>1</v>
      </c>
      <c r="L39" s="2" t="b">
        <f>(MergedGroupsOld!L39=NewDataset!L39)</f>
        <v>1</v>
      </c>
      <c r="M39" s="2" t="b">
        <f>(MergedGroupsOld!M39=NewDataset!M39)</f>
        <v>0</v>
      </c>
      <c r="N39" s="2" t="b">
        <f>(MergedGroupsOld!N39=NewDataset!N39)</f>
        <v>1</v>
      </c>
      <c r="O39" s="2" t="b">
        <f>(MergedGroupsOld!O39=NewDataset!O39)</f>
        <v>1</v>
      </c>
      <c r="P39" s="2" t="b">
        <f>(MergedGroupsOld!P39=NewDataset!P39)</f>
        <v>1</v>
      </c>
      <c r="Q39" s="2" t="b">
        <f>(MergedGroupsOld!Q39=NewDataset!Q39)</f>
        <v>1</v>
      </c>
      <c r="R39" s="2" t="b">
        <f>(MergedGroupsOld!R39=NewDataset!R39)</f>
        <v>1</v>
      </c>
      <c r="S39" s="2" t="b">
        <f>(MergedGroupsOld!S39=NewDataset!S39)</f>
        <v>1</v>
      </c>
      <c r="T39" s="2" t="b">
        <f>(MergedGroupsOld!T39=NewDataset!T39)</f>
        <v>1</v>
      </c>
      <c r="U39" s="2" t="b">
        <f>(MergedGroupsOld!U39=NewDataset!U39)</f>
        <v>1</v>
      </c>
      <c r="V39" s="2" t="b">
        <f>(MergedGroupsOld!V39=NewDataset!V39)</f>
        <v>1</v>
      </c>
      <c r="W39" s="2" t="b">
        <f>(MergedGroupsOld!W39=NewDataset!W39)</f>
        <v>1</v>
      </c>
      <c r="X39" s="2" t="b">
        <f>(MergedGroupsOld!X39=NewDataset!X39)</f>
        <v>1</v>
      </c>
      <c r="Y39" s="2" t="b">
        <f>(MergedGroupsOld!Y39=NewDataset!Y39)</f>
        <v>1</v>
      </c>
      <c r="Z39" s="2" t="b">
        <f>(MergedGroupsOld!Z39=NewDataset!Z39)</f>
        <v>1</v>
      </c>
      <c r="AA39" s="2" t="b">
        <f>(MergedGroupsOld!AA39=NewDataset!AA39)</f>
        <v>0</v>
      </c>
      <c r="AB39" s="2" t="b">
        <f>(MergedGroupsOld!AB39=NewDataset!AB39)</f>
        <v>1</v>
      </c>
    </row>
    <row r="40" spans="1:28" ht="12.75">
      <c r="A40" s="2" t="b">
        <f>(MergedGroupsOld!A40=NewDataset!A40)</f>
        <v>1</v>
      </c>
      <c r="B40" s="2" t="b">
        <f>(MergedGroupsOld!B40=NewDataset!B40)</f>
        <v>1</v>
      </c>
      <c r="C40" s="2" t="b">
        <f>(MergedGroupsOld!C40=NewDataset!C40)</f>
        <v>1</v>
      </c>
      <c r="D40" s="2" t="b">
        <f>(MergedGroupsOld!D40=NewDataset!D40)</f>
        <v>1</v>
      </c>
      <c r="E40" s="2" t="b">
        <f>(MergedGroupsOld!E40=NewDataset!E40)</f>
        <v>1</v>
      </c>
      <c r="F40" s="2" t="b">
        <f>(MergedGroupsOld!F40=NewDataset!F40)</f>
        <v>1</v>
      </c>
      <c r="G40" s="2" t="b">
        <f>(MergedGroupsOld!G40=NewDataset!G40)</f>
        <v>1</v>
      </c>
      <c r="H40" s="2" t="b">
        <f>(MergedGroupsOld!H40=NewDataset!H40)</f>
        <v>1</v>
      </c>
      <c r="I40" s="2" t="b">
        <f>(MergedGroupsOld!I40=NewDataset!I40)</f>
        <v>1</v>
      </c>
      <c r="J40" s="2" t="b">
        <f>(MergedGroupsOld!J40=NewDataset!J40)</f>
        <v>1</v>
      </c>
      <c r="K40" s="2" t="b">
        <f>(MergedGroupsOld!K40=NewDataset!K40)</f>
        <v>1</v>
      </c>
      <c r="L40" s="2" t="b">
        <f>(MergedGroupsOld!L40=NewDataset!L40)</f>
        <v>1</v>
      </c>
      <c r="M40" s="2" t="b">
        <f>(MergedGroupsOld!M40=NewDataset!M40)</f>
        <v>0</v>
      </c>
      <c r="N40" s="2" t="b">
        <f>(MergedGroupsOld!N40=NewDataset!N40)</f>
        <v>1</v>
      </c>
      <c r="O40" s="2" t="b">
        <f>(MergedGroupsOld!O40=NewDataset!O40)</f>
        <v>1</v>
      </c>
      <c r="P40" s="2" t="b">
        <f>(MergedGroupsOld!P40=NewDataset!P40)</f>
        <v>1</v>
      </c>
      <c r="Q40" s="2" t="b">
        <f>(MergedGroupsOld!Q40=NewDataset!Q40)</f>
        <v>1</v>
      </c>
      <c r="R40" s="2" t="b">
        <f>(MergedGroupsOld!R40=NewDataset!R40)</f>
        <v>1</v>
      </c>
      <c r="S40" s="2" t="b">
        <f>(MergedGroupsOld!S40=NewDataset!S40)</f>
        <v>1</v>
      </c>
      <c r="T40" s="2" t="b">
        <f>(MergedGroupsOld!T40=NewDataset!T40)</f>
        <v>1</v>
      </c>
      <c r="U40" s="2" t="b">
        <f>(MergedGroupsOld!U40=NewDataset!U40)</f>
        <v>1</v>
      </c>
      <c r="V40" s="2" t="b">
        <f>(MergedGroupsOld!V40=NewDataset!V40)</f>
        <v>1</v>
      </c>
      <c r="W40" s="2" t="b">
        <f>(MergedGroupsOld!W40=NewDataset!W40)</f>
        <v>1</v>
      </c>
      <c r="X40" s="2" t="b">
        <f>(MergedGroupsOld!X40=NewDataset!X40)</f>
        <v>1</v>
      </c>
      <c r="Y40" s="2" t="b">
        <f>(MergedGroupsOld!Y40=NewDataset!Y40)</f>
        <v>1</v>
      </c>
      <c r="Z40" s="2" t="b">
        <f>(MergedGroupsOld!Z40=NewDataset!Z40)</f>
        <v>1</v>
      </c>
      <c r="AA40" s="2" t="b">
        <f>(MergedGroupsOld!AA40=NewDataset!AA40)</f>
        <v>0</v>
      </c>
      <c r="AB40" s="2" t="b">
        <f>(MergedGroupsOld!AB40=NewDataset!AB40)</f>
        <v>1</v>
      </c>
    </row>
    <row r="41" spans="1:28" ht="12.75">
      <c r="A41" s="2" t="b">
        <f>(MergedGroupsOld!A41=NewDataset!A41)</f>
        <v>1</v>
      </c>
      <c r="B41" s="2" t="b">
        <f>(MergedGroupsOld!B41=NewDataset!B41)</f>
        <v>1</v>
      </c>
      <c r="C41" s="2" t="b">
        <f>(MergedGroupsOld!C41=NewDataset!C41)</f>
        <v>1</v>
      </c>
      <c r="D41" s="2" t="b">
        <f>(MergedGroupsOld!D41=NewDataset!D41)</f>
        <v>1</v>
      </c>
      <c r="E41" s="2" t="b">
        <f>(MergedGroupsOld!E41=NewDataset!E41)</f>
        <v>1</v>
      </c>
      <c r="F41" s="2" t="b">
        <f>(MergedGroupsOld!F41=NewDataset!F41)</f>
        <v>1</v>
      </c>
      <c r="G41" s="2" t="b">
        <f>(MergedGroupsOld!G41=NewDataset!G41)</f>
        <v>1</v>
      </c>
      <c r="H41" s="2" t="b">
        <f>(MergedGroupsOld!H41=NewDataset!H41)</f>
        <v>1</v>
      </c>
      <c r="I41" s="2" t="b">
        <f>(MergedGroupsOld!I41=NewDataset!I41)</f>
        <v>1</v>
      </c>
      <c r="J41" s="2" t="b">
        <f>(MergedGroupsOld!J41=NewDataset!J41)</f>
        <v>1</v>
      </c>
      <c r="K41" s="2" t="b">
        <f>(MergedGroupsOld!K41=NewDataset!K41)</f>
        <v>1</v>
      </c>
      <c r="L41" s="2" t="b">
        <f>(MergedGroupsOld!L41=NewDataset!L41)</f>
        <v>1</v>
      </c>
      <c r="M41" s="2" t="b">
        <f>(MergedGroupsOld!M41=NewDataset!M41)</f>
        <v>0</v>
      </c>
      <c r="N41" s="2" t="b">
        <f>(MergedGroupsOld!N41=NewDataset!N41)</f>
        <v>1</v>
      </c>
      <c r="O41" s="2" t="b">
        <f>(MergedGroupsOld!O41=NewDataset!O41)</f>
        <v>1</v>
      </c>
      <c r="P41" s="2" t="b">
        <f>(MergedGroupsOld!P41=NewDataset!P41)</f>
        <v>1</v>
      </c>
      <c r="Q41" s="2" t="b">
        <f>(MergedGroupsOld!Q41=NewDataset!Q41)</f>
        <v>1</v>
      </c>
      <c r="R41" s="2" t="b">
        <f>(MergedGroupsOld!R41=NewDataset!R41)</f>
        <v>1</v>
      </c>
      <c r="S41" s="2" t="b">
        <f>(MergedGroupsOld!S41=NewDataset!S41)</f>
        <v>1</v>
      </c>
      <c r="T41" s="2" t="b">
        <f>(MergedGroupsOld!T41=NewDataset!T41)</f>
        <v>1</v>
      </c>
      <c r="U41" s="2" t="b">
        <f>(MergedGroupsOld!U41=NewDataset!U41)</f>
        <v>1</v>
      </c>
      <c r="V41" s="2" t="b">
        <f>(MergedGroupsOld!V41=NewDataset!V41)</f>
        <v>1</v>
      </c>
      <c r="W41" s="2" t="b">
        <f>(MergedGroupsOld!W41=NewDataset!W41)</f>
        <v>1</v>
      </c>
      <c r="X41" s="2" t="b">
        <f>(MergedGroupsOld!X41=NewDataset!X41)</f>
        <v>1</v>
      </c>
      <c r="Y41" s="2" t="b">
        <f>(MergedGroupsOld!Y41=NewDataset!Y41)</f>
        <v>1</v>
      </c>
      <c r="Z41" s="2" t="b">
        <f>(MergedGroupsOld!Z41=NewDataset!Z41)</f>
        <v>1</v>
      </c>
      <c r="AA41" s="2" t="b">
        <f>(MergedGroupsOld!AA41=NewDataset!AA41)</f>
        <v>0</v>
      </c>
      <c r="AB41" s="2" t="b">
        <f>(MergedGroupsOld!AB41=NewDataset!AB41)</f>
        <v>1</v>
      </c>
    </row>
    <row r="42" spans="1:28" ht="12.75">
      <c r="A42" s="2" t="b">
        <f>(MergedGroupsOld!A42=NewDataset!A42)</f>
        <v>1</v>
      </c>
      <c r="B42" s="2" t="b">
        <f>(MergedGroupsOld!B42=NewDataset!B42)</f>
        <v>1</v>
      </c>
      <c r="C42" s="2" t="b">
        <f>(MergedGroupsOld!C42=NewDataset!C42)</f>
        <v>1</v>
      </c>
      <c r="D42" s="2" t="b">
        <f>(MergedGroupsOld!D42=NewDataset!D42)</f>
        <v>1</v>
      </c>
      <c r="E42" s="2" t="b">
        <f>(MergedGroupsOld!E42=NewDataset!E42)</f>
        <v>1</v>
      </c>
      <c r="F42" s="2" t="b">
        <f>(MergedGroupsOld!F42=NewDataset!F42)</f>
        <v>1</v>
      </c>
      <c r="G42" s="2" t="b">
        <f>(MergedGroupsOld!G42=NewDataset!G42)</f>
        <v>1</v>
      </c>
      <c r="H42" s="2" t="b">
        <f>(MergedGroupsOld!H42=NewDataset!H42)</f>
        <v>1</v>
      </c>
      <c r="I42" s="2" t="b">
        <f>(MergedGroupsOld!I42=NewDataset!I42)</f>
        <v>1</v>
      </c>
      <c r="J42" s="2" t="b">
        <f>(MergedGroupsOld!J42=NewDataset!J42)</f>
        <v>1</v>
      </c>
      <c r="K42" s="2" t="b">
        <f>(MergedGroupsOld!K42=NewDataset!K42)</f>
        <v>1</v>
      </c>
      <c r="L42" s="2" t="b">
        <f>(MergedGroupsOld!L42=NewDataset!L42)</f>
        <v>1</v>
      </c>
      <c r="M42" s="2" t="b">
        <f>(MergedGroupsOld!M42=NewDataset!M42)</f>
        <v>0</v>
      </c>
      <c r="N42" s="2" t="b">
        <f>(MergedGroupsOld!N42=NewDataset!N42)</f>
        <v>1</v>
      </c>
      <c r="O42" s="2" t="b">
        <f>(MergedGroupsOld!O42=NewDataset!O42)</f>
        <v>1</v>
      </c>
      <c r="P42" s="2" t="b">
        <f>(MergedGroupsOld!P42=NewDataset!P42)</f>
        <v>1</v>
      </c>
      <c r="Q42" s="2" t="b">
        <f>(MergedGroupsOld!Q42=NewDataset!Q42)</f>
        <v>0</v>
      </c>
      <c r="R42" s="2" t="b">
        <f>(MergedGroupsOld!R42=NewDataset!R42)</f>
        <v>1</v>
      </c>
      <c r="S42" s="2" t="b">
        <f>(MergedGroupsOld!S42=NewDataset!S42)</f>
        <v>1</v>
      </c>
      <c r="T42" s="2" t="b">
        <f>(MergedGroupsOld!T42=NewDataset!T42)</f>
        <v>1</v>
      </c>
      <c r="U42" s="2" t="b">
        <f>(MergedGroupsOld!U42=NewDataset!U42)</f>
        <v>1</v>
      </c>
      <c r="V42" s="2" t="b">
        <f>(MergedGroupsOld!V42=NewDataset!V42)</f>
        <v>1</v>
      </c>
      <c r="W42" s="2" t="b">
        <f>(MergedGroupsOld!W42=NewDataset!W42)</f>
        <v>1</v>
      </c>
      <c r="X42" s="2" t="b">
        <f>(MergedGroupsOld!X42=NewDataset!X42)</f>
        <v>1</v>
      </c>
      <c r="Y42" s="2" t="b">
        <f>(MergedGroupsOld!Y42=NewDataset!Y42)</f>
        <v>1</v>
      </c>
      <c r="Z42" s="2" t="b">
        <f>(MergedGroupsOld!Z42=NewDataset!Z42)</f>
        <v>1</v>
      </c>
      <c r="AA42" s="2" t="b">
        <f>(MergedGroupsOld!AA42=NewDataset!AA42)</f>
        <v>0</v>
      </c>
      <c r="AB42" s="2" t="b">
        <f>(MergedGroupsOld!AB42=NewDataset!AB42)</f>
        <v>1</v>
      </c>
    </row>
    <row r="43" spans="1:28" ht="12.75">
      <c r="A43" s="2" t="b">
        <f>(MergedGroupsOld!A43=NewDataset!A43)</f>
        <v>1</v>
      </c>
      <c r="B43" s="2" t="b">
        <f>(MergedGroupsOld!B43=NewDataset!B43)</f>
        <v>1</v>
      </c>
      <c r="C43" s="2" t="b">
        <f>(MergedGroupsOld!C43=NewDataset!C43)</f>
        <v>1</v>
      </c>
      <c r="D43" s="2" t="b">
        <f>(MergedGroupsOld!D43=NewDataset!D43)</f>
        <v>1</v>
      </c>
      <c r="E43" s="2" t="b">
        <f>(MergedGroupsOld!E43=NewDataset!E43)</f>
        <v>1</v>
      </c>
      <c r="F43" s="2" t="b">
        <f>(MergedGroupsOld!F43=NewDataset!F43)</f>
        <v>1</v>
      </c>
      <c r="G43" s="2" t="b">
        <f>(MergedGroupsOld!G43=NewDataset!G43)</f>
        <v>1</v>
      </c>
      <c r="H43" s="2" t="b">
        <f>(MergedGroupsOld!H43=NewDataset!H43)</f>
        <v>1</v>
      </c>
      <c r="I43" s="2" t="b">
        <f>(MergedGroupsOld!I43=NewDataset!I43)</f>
        <v>1</v>
      </c>
      <c r="J43" s="2" t="b">
        <f>(MergedGroupsOld!J43=NewDataset!J43)</f>
        <v>1</v>
      </c>
      <c r="K43" s="2" t="b">
        <f>(MergedGroupsOld!K43=NewDataset!K43)</f>
        <v>1</v>
      </c>
      <c r="L43" s="2" t="b">
        <f>(MergedGroupsOld!L43=NewDataset!L43)</f>
        <v>1</v>
      </c>
      <c r="M43" s="2" t="b">
        <f>(MergedGroupsOld!M43=NewDataset!M43)</f>
        <v>0</v>
      </c>
      <c r="N43" s="2" t="b">
        <f>(MergedGroupsOld!N43=NewDataset!N43)</f>
        <v>1</v>
      </c>
      <c r="O43" s="2" t="b">
        <f>(MergedGroupsOld!O43=NewDataset!O43)</f>
        <v>1</v>
      </c>
      <c r="P43" s="2" t="b">
        <f>(MergedGroupsOld!P43=NewDataset!P43)</f>
        <v>1</v>
      </c>
      <c r="Q43" s="2" t="b">
        <f>(MergedGroupsOld!Q43=NewDataset!Q43)</f>
        <v>1</v>
      </c>
      <c r="R43" s="2" t="b">
        <f>(MergedGroupsOld!R43=NewDataset!R43)</f>
        <v>1</v>
      </c>
      <c r="S43" s="2" t="b">
        <f>(MergedGroupsOld!S43=NewDataset!S43)</f>
        <v>1</v>
      </c>
      <c r="T43" s="2" t="b">
        <f>(MergedGroupsOld!T43=NewDataset!T43)</f>
        <v>1</v>
      </c>
      <c r="U43" s="2" t="b">
        <f>(MergedGroupsOld!U43=NewDataset!U43)</f>
        <v>1</v>
      </c>
      <c r="V43" s="2" t="b">
        <f>(MergedGroupsOld!V43=NewDataset!V43)</f>
        <v>1</v>
      </c>
      <c r="W43" s="2" t="b">
        <f>(MergedGroupsOld!W43=NewDataset!W43)</f>
        <v>1</v>
      </c>
      <c r="X43" s="2" t="b">
        <f>(MergedGroupsOld!X43=NewDataset!X43)</f>
        <v>1</v>
      </c>
      <c r="Y43" s="2" t="b">
        <f>(MergedGroupsOld!Y43=NewDataset!Y43)</f>
        <v>1</v>
      </c>
      <c r="Z43" s="2" t="b">
        <f>(MergedGroupsOld!Z43=NewDataset!Z43)</f>
        <v>1</v>
      </c>
      <c r="AA43" s="2" t="b">
        <f>(MergedGroupsOld!AA43=NewDataset!AA43)</f>
        <v>0</v>
      </c>
      <c r="AB43" s="2" t="b">
        <f>(MergedGroupsOld!AB43=NewDataset!AB43)</f>
        <v>1</v>
      </c>
    </row>
    <row r="44" spans="1:28" ht="12.75">
      <c r="A44" s="2" t="b">
        <f>(MergedGroupsOld!A44=NewDataset!A44)</f>
        <v>1</v>
      </c>
      <c r="B44" s="2" t="b">
        <f>(MergedGroupsOld!B44=NewDataset!B44)</f>
        <v>1</v>
      </c>
      <c r="C44" s="2" t="b">
        <f>(MergedGroupsOld!C44=NewDataset!C44)</f>
        <v>1</v>
      </c>
      <c r="D44" s="2" t="b">
        <f>(MergedGroupsOld!D44=NewDataset!D44)</f>
        <v>1</v>
      </c>
      <c r="E44" s="2" t="b">
        <f>(MergedGroupsOld!E44=NewDataset!E44)</f>
        <v>1</v>
      </c>
      <c r="F44" s="2" t="b">
        <f>(MergedGroupsOld!F44=NewDataset!F44)</f>
        <v>1</v>
      </c>
      <c r="G44" s="2" t="b">
        <f>(MergedGroupsOld!G44=NewDataset!G44)</f>
        <v>1</v>
      </c>
      <c r="H44" s="2" t="b">
        <f>(MergedGroupsOld!H44=NewDataset!H44)</f>
        <v>1</v>
      </c>
      <c r="I44" s="2" t="b">
        <f>(MergedGroupsOld!I44=NewDataset!I44)</f>
        <v>1</v>
      </c>
      <c r="J44" s="2" t="b">
        <f>(MergedGroupsOld!J44=NewDataset!J44)</f>
        <v>1</v>
      </c>
      <c r="K44" s="2" t="b">
        <f>(MergedGroupsOld!K44=NewDataset!K44)</f>
        <v>1</v>
      </c>
      <c r="L44" s="2" t="b">
        <f>(MergedGroupsOld!L44=NewDataset!L44)</f>
        <v>1</v>
      </c>
      <c r="M44" s="2" t="b">
        <f>(MergedGroupsOld!M44=NewDataset!M44)</f>
        <v>0</v>
      </c>
      <c r="N44" s="2" t="b">
        <f>(MergedGroupsOld!N44=NewDataset!N44)</f>
        <v>1</v>
      </c>
      <c r="O44" s="2" t="b">
        <f>(MergedGroupsOld!O44=NewDataset!O44)</f>
        <v>1</v>
      </c>
      <c r="P44" s="2" t="b">
        <f>(MergedGroupsOld!P44=NewDataset!P44)</f>
        <v>1</v>
      </c>
      <c r="Q44" s="2" t="b">
        <f>(MergedGroupsOld!Q44=NewDataset!Q44)</f>
        <v>1</v>
      </c>
      <c r="R44" s="2" t="b">
        <f>(MergedGroupsOld!R44=NewDataset!R44)</f>
        <v>1</v>
      </c>
      <c r="S44" s="2" t="b">
        <f>(MergedGroupsOld!S44=NewDataset!S44)</f>
        <v>1</v>
      </c>
      <c r="T44" s="2" t="b">
        <f>(MergedGroupsOld!T44=NewDataset!T44)</f>
        <v>1</v>
      </c>
      <c r="U44" s="2" t="b">
        <f>(MergedGroupsOld!U44=NewDataset!U44)</f>
        <v>1</v>
      </c>
      <c r="V44" s="2" t="b">
        <f>(MergedGroupsOld!V44=NewDataset!V44)</f>
        <v>1</v>
      </c>
      <c r="W44" s="2" t="b">
        <f>(MergedGroupsOld!W44=NewDataset!W44)</f>
        <v>1</v>
      </c>
      <c r="X44" s="2" t="b">
        <f>(MergedGroupsOld!X44=NewDataset!X44)</f>
        <v>1</v>
      </c>
      <c r="Y44" s="2" t="b">
        <f>(MergedGroupsOld!Y44=NewDataset!Y44)</f>
        <v>1</v>
      </c>
      <c r="Z44" s="2" t="b">
        <f>(MergedGroupsOld!Z44=NewDataset!Z44)</f>
        <v>1</v>
      </c>
      <c r="AA44" s="2" t="b">
        <f>(MergedGroupsOld!AA44=NewDataset!AA44)</f>
        <v>0</v>
      </c>
      <c r="AB44" s="2" t="b">
        <f>(MergedGroupsOld!AB44=NewDataset!AB44)</f>
        <v>1</v>
      </c>
    </row>
    <row r="45" spans="1:28" ht="12.75">
      <c r="A45" s="2" t="b">
        <f>(MergedGroupsOld!A45=NewDataset!A45)</f>
        <v>1</v>
      </c>
      <c r="B45" s="2" t="b">
        <f>(MergedGroupsOld!B45=NewDataset!B45)</f>
        <v>1</v>
      </c>
      <c r="C45" s="2" t="b">
        <f>(MergedGroupsOld!C45=NewDataset!C45)</f>
        <v>1</v>
      </c>
      <c r="D45" s="2" t="b">
        <f>(MergedGroupsOld!D45=NewDataset!D45)</f>
        <v>1</v>
      </c>
      <c r="E45" s="2" t="b">
        <f>(MergedGroupsOld!E45=NewDataset!E45)</f>
        <v>1</v>
      </c>
      <c r="F45" s="2" t="b">
        <f>(MergedGroupsOld!F45=NewDataset!F45)</f>
        <v>1</v>
      </c>
      <c r="G45" s="2" t="b">
        <f>(MergedGroupsOld!G45=NewDataset!G45)</f>
        <v>1</v>
      </c>
      <c r="H45" s="2" t="b">
        <f>(MergedGroupsOld!H45=NewDataset!H45)</f>
        <v>1</v>
      </c>
      <c r="I45" s="2" t="b">
        <f>(MergedGroupsOld!I45=NewDataset!I45)</f>
        <v>1</v>
      </c>
      <c r="J45" s="2" t="b">
        <f>(MergedGroupsOld!J45=NewDataset!J45)</f>
        <v>1</v>
      </c>
      <c r="K45" s="2" t="b">
        <f>(MergedGroupsOld!K45=NewDataset!K45)</f>
        <v>1</v>
      </c>
      <c r="L45" s="2" t="b">
        <f>(MergedGroupsOld!L45=NewDataset!L45)</f>
        <v>1</v>
      </c>
      <c r="M45" s="2" t="b">
        <f>(MergedGroupsOld!M45=NewDataset!M45)</f>
        <v>0</v>
      </c>
      <c r="N45" s="2" t="b">
        <f>(MergedGroupsOld!N45=NewDataset!N45)</f>
        <v>1</v>
      </c>
      <c r="O45" s="2" t="b">
        <f>(MergedGroupsOld!O45=NewDataset!O45)</f>
        <v>1</v>
      </c>
      <c r="P45" s="2" t="b">
        <f>(MergedGroupsOld!P45=NewDataset!P45)</f>
        <v>1</v>
      </c>
      <c r="Q45" s="2" t="b">
        <f>(MergedGroupsOld!Q45=NewDataset!Q45)</f>
        <v>1</v>
      </c>
      <c r="R45" s="2" t="b">
        <f>(MergedGroupsOld!R45=NewDataset!R45)</f>
        <v>1</v>
      </c>
      <c r="S45" s="2" t="b">
        <f>(MergedGroupsOld!S45=NewDataset!S45)</f>
        <v>1</v>
      </c>
      <c r="T45" s="2" t="b">
        <f>(MergedGroupsOld!T45=NewDataset!T45)</f>
        <v>1</v>
      </c>
      <c r="U45" s="2" t="b">
        <f>(MergedGroupsOld!U45=NewDataset!U45)</f>
        <v>1</v>
      </c>
      <c r="V45" s="2" t="b">
        <f>(MergedGroupsOld!V45=NewDataset!V45)</f>
        <v>1</v>
      </c>
      <c r="W45" s="2" t="b">
        <f>(MergedGroupsOld!W45=NewDataset!W45)</f>
        <v>1</v>
      </c>
      <c r="X45" s="2" t="b">
        <f>(MergedGroupsOld!X45=NewDataset!X45)</f>
        <v>1</v>
      </c>
      <c r="Y45" s="2" t="b">
        <f>(MergedGroupsOld!Y45=NewDataset!Y45)</f>
        <v>1</v>
      </c>
      <c r="Z45" s="2" t="b">
        <f>(MergedGroupsOld!Z45=NewDataset!Z45)</f>
        <v>1</v>
      </c>
      <c r="AA45" s="2" t="b">
        <f>(MergedGroupsOld!AA45=NewDataset!AA45)</f>
        <v>0</v>
      </c>
      <c r="AB45" s="2" t="b">
        <f>(MergedGroupsOld!AB45=NewDataset!AB45)</f>
        <v>1</v>
      </c>
    </row>
    <row r="46" spans="1:28" ht="12.75">
      <c r="A46" s="2" t="b">
        <f>(MergedGroupsOld!A46=NewDataset!A46)</f>
        <v>1</v>
      </c>
      <c r="B46" s="2" t="b">
        <f>(MergedGroupsOld!B46=NewDataset!B46)</f>
        <v>1</v>
      </c>
      <c r="C46" s="2" t="b">
        <f>(MergedGroupsOld!C46=NewDataset!C46)</f>
        <v>1</v>
      </c>
      <c r="D46" s="2" t="b">
        <f>(MergedGroupsOld!D46=NewDataset!D46)</f>
        <v>1</v>
      </c>
      <c r="E46" s="2" t="b">
        <f>(MergedGroupsOld!E46=NewDataset!E46)</f>
        <v>1</v>
      </c>
      <c r="F46" s="2" t="b">
        <f>(MergedGroupsOld!F46=NewDataset!F46)</f>
        <v>1</v>
      </c>
      <c r="G46" s="2" t="b">
        <f>(MergedGroupsOld!G46=NewDataset!G46)</f>
        <v>1</v>
      </c>
      <c r="H46" s="2" t="b">
        <f>(MergedGroupsOld!H46=NewDataset!H46)</f>
        <v>1</v>
      </c>
      <c r="I46" s="2" t="b">
        <f>(MergedGroupsOld!I46=NewDataset!I46)</f>
        <v>1</v>
      </c>
      <c r="J46" s="2" t="b">
        <f>(MergedGroupsOld!J46=NewDataset!J46)</f>
        <v>1</v>
      </c>
      <c r="K46" s="2" t="b">
        <f>(MergedGroupsOld!K46=NewDataset!K46)</f>
        <v>1</v>
      </c>
      <c r="L46" s="2" t="b">
        <f>(MergedGroupsOld!L46=NewDataset!L46)</f>
        <v>1</v>
      </c>
      <c r="M46" s="2" t="b">
        <f>(MergedGroupsOld!M46=NewDataset!M46)</f>
        <v>0</v>
      </c>
      <c r="N46" s="2" t="b">
        <f>(MergedGroupsOld!N46=NewDataset!N46)</f>
        <v>1</v>
      </c>
      <c r="O46" s="2" t="b">
        <f>(MergedGroupsOld!O46=NewDataset!O46)</f>
        <v>1</v>
      </c>
      <c r="P46" s="2" t="b">
        <f>(MergedGroupsOld!P46=NewDataset!P46)</f>
        <v>1</v>
      </c>
      <c r="Q46" s="2" t="b">
        <f>(MergedGroupsOld!Q46=NewDataset!Q46)</f>
        <v>1</v>
      </c>
      <c r="R46" s="2" t="b">
        <f>(MergedGroupsOld!R46=NewDataset!R46)</f>
        <v>1</v>
      </c>
      <c r="S46" s="2" t="b">
        <f>(MergedGroupsOld!S46=NewDataset!S46)</f>
        <v>1</v>
      </c>
      <c r="T46" s="2" t="b">
        <f>(MergedGroupsOld!T46=NewDataset!T46)</f>
        <v>1</v>
      </c>
      <c r="U46" s="2" t="b">
        <f>(MergedGroupsOld!U46=NewDataset!U46)</f>
        <v>1</v>
      </c>
      <c r="V46" s="2" t="b">
        <f>(MergedGroupsOld!V46=NewDataset!V46)</f>
        <v>1</v>
      </c>
      <c r="W46" s="2" t="b">
        <f>(MergedGroupsOld!W46=NewDataset!W46)</f>
        <v>1</v>
      </c>
      <c r="X46" s="2" t="b">
        <f>(MergedGroupsOld!X46=NewDataset!X46)</f>
        <v>1</v>
      </c>
      <c r="Y46" s="2" t="b">
        <f>(MergedGroupsOld!Y46=NewDataset!Y46)</f>
        <v>1</v>
      </c>
      <c r="Z46" s="2" t="b">
        <f>(MergedGroupsOld!Z46=NewDataset!Z46)</f>
        <v>1</v>
      </c>
      <c r="AA46" s="2" t="b">
        <f>(MergedGroupsOld!AA46=NewDataset!AA46)</f>
        <v>0</v>
      </c>
      <c r="AB46" s="2" t="b">
        <f>(MergedGroupsOld!AB46=NewDataset!AB46)</f>
        <v>1</v>
      </c>
    </row>
    <row r="47" spans="1:28" ht="12.75">
      <c r="A47" s="2" t="b">
        <f>(MergedGroupsOld!A47=NewDataset!A47)</f>
        <v>1</v>
      </c>
      <c r="B47" s="2" t="b">
        <f>(MergedGroupsOld!B47=NewDataset!B47)</f>
        <v>1</v>
      </c>
      <c r="C47" s="2" t="b">
        <f>(MergedGroupsOld!C47=NewDataset!C47)</f>
        <v>1</v>
      </c>
      <c r="D47" s="2" t="b">
        <f>(MergedGroupsOld!D47=NewDataset!D47)</f>
        <v>1</v>
      </c>
      <c r="E47" s="2" t="b">
        <f>(MergedGroupsOld!E47=NewDataset!E47)</f>
        <v>1</v>
      </c>
      <c r="F47" s="2" t="b">
        <f>(MergedGroupsOld!F47=NewDataset!F47)</f>
        <v>1</v>
      </c>
      <c r="G47" s="2" t="b">
        <f>(MergedGroupsOld!G47=NewDataset!G47)</f>
        <v>1</v>
      </c>
      <c r="H47" s="2" t="b">
        <f>(MergedGroupsOld!H47=NewDataset!H47)</f>
        <v>1</v>
      </c>
      <c r="I47" s="2" t="b">
        <f>(MergedGroupsOld!I47=NewDataset!I47)</f>
        <v>1</v>
      </c>
      <c r="J47" s="2" t="b">
        <f>(MergedGroupsOld!J47=NewDataset!J47)</f>
        <v>1</v>
      </c>
      <c r="K47" s="2" t="b">
        <f>(MergedGroupsOld!K47=NewDataset!K47)</f>
        <v>1</v>
      </c>
      <c r="L47" s="2" t="b">
        <f>(MergedGroupsOld!L47=NewDataset!L47)</f>
        <v>1</v>
      </c>
      <c r="M47" s="2" t="b">
        <f>(MergedGroupsOld!M47=NewDataset!M47)</f>
        <v>0</v>
      </c>
      <c r="N47" s="2" t="b">
        <f>(MergedGroupsOld!N47=NewDataset!N47)</f>
        <v>1</v>
      </c>
      <c r="O47" s="2" t="b">
        <f>(MergedGroupsOld!O47=NewDataset!O47)</f>
        <v>1</v>
      </c>
      <c r="P47" s="2" t="b">
        <f>(MergedGroupsOld!P47=NewDataset!P47)</f>
        <v>1</v>
      </c>
      <c r="Q47" s="2" t="b">
        <f>(MergedGroupsOld!Q47=NewDataset!Q47)</f>
        <v>1</v>
      </c>
      <c r="R47" s="2" t="b">
        <f>(MergedGroupsOld!R47=NewDataset!R47)</f>
        <v>1</v>
      </c>
      <c r="S47" s="2" t="b">
        <f>(MergedGroupsOld!S47=NewDataset!S47)</f>
        <v>1</v>
      </c>
      <c r="T47" s="2" t="b">
        <f>(MergedGroupsOld!T47=NewDataset!T47)</f>
        <v>1</v>
      </c>
      <c r="U47" s="2" t="b">
        <f>(MergedGroupsOld!U47=NewDataset!U47)</f>
        <v>1</v>
      </c>
      <c r="V47" s="2" t="b">
        <f>(MergedGroupsOld!V47=NewDataset!V47)</f>
        <v>1</v>
      </c>
      <c r="W47" s="2" t="b">
        <f>(MergedGroupsOld!W47=NewDataset!W47)</f>
        <v>1</v>
      </c>
      <c r="X47" s="2" t="b">
        <f>(MergedGroupsOld!X47=NewDataset!X47)</f>
        <v>1</v>
      </c>
      <c r="Y47" s="2" t="b">
        <f>(MergedGroupsOld!Y47=NewDataset!Y47)</f>
        <v>1</v>
      </c>
      <c r="Z47" s="2" t="b">
        <f>(MergedGroupsOld!Z47=NewDataset!Z47)</f>
        <v>1</v>
      </c>
      <c r="AA47" s="2" t="b">
        <f>(MergedGroupsOld!AA47=NewDataset!AA47)</f>
        <v>0</v>
      </c>
      <c r="AB47" s="2" t="b">
        <f>(MergedGroupsOld!AB47=NewDataset!AB47)</f>
        <v>1</v>
      </c>
    </row>
    <row r="48" spans="1:28" ht="12.75">
      <c r="A48" s="2" t="b">
        <f>(MergedGroupsOld!A48=NewDataset!A48)</f>
        <v>1</v>
      </c>
      <c r="B48" s="2" t="b">
        <f>(MergedGroupsOld!B48=NewDataset!B48)</f>
        <v>1</v>
      </c>
      <c r="C48" s="2" t="b">
        <f>(MergedGroupsOld!C48=NewDataset!C48)</f>
        <v>1</v>
      </c>
      <c r="D48" s="2" t="b">
        <f>(MergedGroupsOld!D48=NewDataset!D48)</f>
        <v>1</v>
      </c>
      <c r="E48" s="2" t="b">
        <f>(MergedGroupsOld!E48=NewDataset!E48)</f>
        <v>1</v>
      </c>
      <c r="F48" s="2" t="b">
        <f>(MergedGroupsOld!F48=NewDataset!F48)</f>
        <v>1</v>
      </c>
      <c r="G48" s="2" t="b">
        <f>(MergedGroupsOld!G48=NewDataset!G48)</f>
        <v>1</v>
      </c>
      <c r="H48" s="2" t="b">
        <f>(MergedGroupsOld!H48=NewDataset!H48)</f>
        <v>1</v>
      </c>
      <c r="I48" s="2" t="b">
        <f>(MergedGroupsOld!I48=NewDataset!I48)</f>
        <v>1</v>
      </c>
      <c r="J48" s="2" t="b">
        <f>(MergedGroupsOld!J48=NewDataset!J48)</f>
        <v>1</v>
      </c>
      <c r="K48" s="2" t="b">
        <f>(MergedGroupsOld!K48=NewDataset!K48)</f>
        <v>1</v>
      </c>
      <c r="L48" s="2" t="b">
        <f>(MergedGroupsOld!L48=NewDataset!L48)</f>
        <v>1</v>
      </c>
      <c r="M48" s="2" t="b">
        <f>(MergedGroupsOld!M48=NewDataset!M48)</f>
        <v>0</v>
      </c>
      <c r="N48" s="2" t="b">
        <f>(MergedGroupsOld!N48=NewDataset!N48)</f>
        <v>1</v>
      </c>
      <c r="O48" s="2" t="b">
        <f>(MergedGroupsOld!O48=NewDataset!O48)</f>
        <v>1</v>
      </c>
      <c r="P48" s="2" t="b">
        <f>(MergedGroupsOld!P48=NewDataset!P48)</f>
        <v>1</v>
      </c>
      <c r="Q48" s="2" t="b">
        <f>(MergedGroupsOld!Q48=NewDataset!Q48)</f>
        <v>1</v>
      </c>
      <c r="R48" s="2" t="b">
        <f>(MergedGroupsOld!R48=NewDataset!R48)</f>
        <v>1</v>
      </c>
      <c r="S48" s="2" t="b">
        <f>(MergedGroupsOld!S48=NewDataset!S48)</f>
        <v>1</v>
      </c>
      <c r="T48" s="2" t="b">
        <f>(MergedGroupsOld!T48=NewDataset!T48)</f>
        <v>1</v>
      </c>
      <c r="U48" s="2" t="b">
        <f>(MergedGroupsOld!U48=NewDataset!U48)</f>
        <v>1</v>
      </c>
      <c r="V48" s="2" t="b">
        <f>(MergedGroupsOld!V48=NewDataset!V48)</f>
        <v>1</v>
      </c>
      <c r="W48" s="2" t="b">
        <f>(MergedGroupsOld!W48=NewDataset!W48)</f>
        <v>1</v>
      </c>
      <c r="X48" s="2" t="b">
        <f>(MergedGroupsOld!X48=NewDataset!X48)</f>
        <v>1</v>
      </c>
      <c r="Y48" s="2" t="b">
        <f>(MergedGroupsOld!Y48=NewDataset!Y48)</f>
        <v>1</v>
      </c>
      <c r="Z48" s="2" t="b">
        <f>(MergedGroupsOld!Z48=NewDataset!Z48)</f>
        <v>1</v>
      </c>
      <c r="AA48" s="2" t="b">
        <f>(MergedGroupsOld!AA48=NewDataset!AA48)</f>
        <v>0</v>
      </c>
      <c r="AB48" s="2" t="b">
        <f>(MergedGroupsOld!AB48=NewDataset!AB48)</f>
        <v>1</v>
      </c>
    </row>
    <row r="49" spans="1:28" ht="12.75">
      <c r="A49" s="2" t="b">
        <f>(MergedGroupsOld!A49=NewDataset!A49)</f>
        <v>1</v>
      </c>
      <c r="B49" s="2" t="b">
        <f>(MergedGroupsOld!B49=NewDataset!B49)</f>
        <v>1</v>
      </c>
      <c r="C49" s="2" t="b">
        <f>(MergedGroupsOld!C49=NewDataset!C49)</f>
        <v>1</v>
      </c>
      <c r="D49" s="2" t="b">
        <f>(MergedGroupsOld!D49=NewDataset!D49)</f>
        <v>1</v>
      </c>
      <c r="E49" s="2" t="b">
        <f>(MergedGroupsOld!E49=NewDataset!E49)</f>
        <v>1</v>
      </c>
      <c r="F49" s="2" t="b">
        <f>(MergedGroupsOld!F49=NewDataset!F49)</f>
        <v>1</v>
      </c>
      <c r="G49" s="2" t="b">
        <f>(MergedGroupsOld!G49=NewDataset!G49)</f>
        <v>1</v>
      </c>
      <c r="H49" s="2" t="b">
        <f>(MergedGroupsOld!H49=NewDataset!H49)</f>
        <v>1</v>
      </c>
      <c r="I49" s="2" t="b">
        <f>(MergedGroupsOld!I49=NewDataset!I49)</f>
        <v>1</v>
      </c>
      <c r="J49" s="2" t="b">
        <f>(MergedGroupsOld!J49=NewDataset!J49)</f>
        <v>1</v>
      </c>
      <c r="K49" s="2" t="b">
        <f>(MergedGroupsOld!K49=NewDataset!K49)</f>
        <v>1</v>
      </c>
      <c r="L49" s="2" t="b">
        <f>(MergedGroupsOld!L49=NewDataset!L49)</f>
        <v>1</v>
      </c>
      <c r="M49" s="2" t="b">
        <f>(MergedGroupsOld!M49=NewDataset!M49)</f>
        <v>0</v>
      </c>
      <c r="N49" s="2" t="b">
        <f>(MergedGroupsOld!N49=NewDataset!N49)</f>
        <v>1</v>
      </c>
      <c r="O49" s="2" t="b">
        <f>(MergedGroupsOld!O49=NewDataset!O49)</f>
        <v>1</v>
      </c>
      <c r="P49" s="2" t="b">
        <f>(MergedGroupsOld!P49=NewDataset!P49)</f>
        <v>1</v>
      </c>
      <c r="Q49" s="2" t="b">
        <f>(MergedGroupsOld!Q49=NewDataset!Q49)</f>
        <v>0</v>
      </c>
      <c r="R49" s="2" t="b">
        <f>(MergedGroupsOld!R49=NewDataset!R49)</f>
        <v>1</v>
      </c>
      <c r="S49" s="2" t="b">
        <f>(MergedGroupsOld!S49=NewDataset!S49)</f>
        <v>1</v>
      </c>
      <c r="T49" s="2" t="b">
        <f>(MergedGroupsOld!T49=NewDataset!T49)</f>
        <v>1</v>
      </c>
      <c r="U49" s="2" t="b">
        <f>(MergedGroupsOld!U49=NewDataset!U49)</f>
        <v>1</v>
      </c>
      <c r="V49" s="2" t="b">
        <f>(MergedGroupsOld!V49=NewDataset!V49)</f>
        <v>1</v>
      </c>
      <c r="W49" s="2" t="b">
        <f>(MergedGroupsOld!W49=NewDataset!W49)</f>
        <v>1</v>
      </c>
      <c r="X49" s="2" t="b">
        <f>(MergedGroupsOld!X49=NewDataset!X49)</f>
        <v>1</v>
      </c>
      <c r="Y49" s="2" t="b">
        <f>(MergedGroupsOld!Y49=NewDataset!Y49)</f>
        <v>1</v>
      </c>
      <c r="Z49" s="2" t="b">
        <f>(MergedGroupsOld!Z49=NewDataset!Z49)</f>
        <v>1</v>
      </c>
      <c r="AA49" s="2" t="b">
        <f>(MergedGroupsOld!AA49=NewDataset!AA49)</f>
        <v>0</v>
      </c>
      <c r="AB49" s="2" t="b">
        <f>(MergedGroupsOld!AB49=NewDataset!AB49)</f>
        <v>1</v>
      </c>
    </row>
    <row r="50" spans="1:28" ht="12.75">
      <c r="A50" s="2" t="b">
        <f>(MergedGroupsOld!A50=NewDataset!A50)</f>
        <v>1</v>
      </c>
      <c r="B50" s="2" t="b">
        <f>(MergedGroupsOld!B50=NewDataset!B50)</f>
        <v>1</v>
      </c>
      <c r="C50" s="2" t="b">
        <f>(MergedGroupsOld!C50=NewDataset!C50)</f>
        <v>1</v>
      </c>
      <c r="D50" s="2" t="b">
        <f>(MergedGroupsOld!D50=NewDataset!D50)</f>
        <v>1</v>
      </c>
      <c r="E50" s="2" t="b">
        <f>(MergedGroupsOld!E50=NewDataset!E50)</f>
        <v>1</v>
      </c>
      <c r="F50" s="2" t="b">
        <f>(MergedGroupsOld!F50=NewDataset!F50)</f>
        <v>1</v>
      </c>
      <c r="G50" s="2" t="b">
        <f>(MergedGroupsOld!G50=NewDataset!G50)</f>
        <v>1</v>
      </c>
      <c r="H50" s="2" t="b">
        <f>(MergedGroupsOld!H50=NewDataset!H50)</f>
        <v>1</v>
      </c>
      <c r="I50" s="2" t="b">
        <f>(MergedGroupsOld!I50=NewDataset!I50)</f>
        <v>1</v>
      </c>
      <c r="J50" s="2" t="b">
        <f>(MergedGroupsOld!J50=NewDataset!J50)</f>
        <v>1</v>
      </c>
      <c r="K50" s="2" t="b">
        <f>(MergedGroupsOld!K50=NewDataset!K50)</f>
        <v>1</v>
      </c>
      <c r="L50" s="2" t="b">
        <f>(MergedGroupsOld!L50=NewDataset!L50)</f>
        <v>1</v>
      </c>
      <c r="M50" s="2" t="b">
        <f>(MergedGroupsOld!M50=NewDataset!M50)</f>
        <v>0</v>
      </c>
      <c r="N50" s="2" t="b">
        <f>(MergedGroupsOld!N50=NewDataset!N50)</f>
        <v>1</v>
      </c>
      <c r="O50" s="2" t="b">
        <f>(MergedGroupsOld!O50=NewDataset!O50)</f>
        <v>1</v>
      </c>
      <c r="P50" s="2" t="b">
        <f>(MergedGroupsOld!P50=NewDataset!P50)</f>
        <v>1</v>
      </c>
      <c r="Q50" s="2" t="b">
        <f>(MergedGroupsOld!Q50=NewDataset!Q50)</f>
        <v>1</v>
      </c>
      <c r="R50" s="2" t="b">
        <f>(MergedGroupsOld!R50=NewDataset!R50)</f>
        <v>1</v>
      </c>
      <c r="S50" s="2" t="b">
        <f>(MergedGroupsOld!S50=NewDataset!S50)</f>
        <v>1</v>
      </c>
      <c r="T50" s="2" t="b">
        <f>(MergedGroupsOld!T50=NewDataset!T50)</f>
        <v>1</v>
      </c>
      <c r="U50" s="2" t="b">
        <f>(MergedGroupsOld!U50=NewDataset!U50)</f>
        <v>1</v>
      </c>
      <c r="V50" s="2" t="b">
        <f>(MergedGroupsOld!V50=NewDataset!V50)</f>
        <v>1</v>
      </c>
      <c r="W50" s="2" t="b">
        <f>(MergedGroupsOld!W50=NewDataset!W50)</f>
        <v>1</v>
      </c>
      <c r="X50" s="2" t="b">
        <f>(MergedGroupsOld!X50=NewDataset!X50)</f>
        <v>1</v>
      </c>
      <c r="Y50" s="2" t="b">
        <f>(MergedGroupsOld!Y50=NewDataset!Y50)</f>
        <v>1</v>
      </c>
      <c r="Z50" s="2" t="b">
        <f>(MergedGroupsOld!Z50=NewDataset!Z50)</f>
        <v>1</v>
      </c>
      <c r="AA50" s="2" t="b">
        <f>(MergedGroupsOld!AA50=NewDataset!AA50)</f>
        <v>0</v>
      </c>
      <c r="AB50" s="2" t="b">
        <f>(MergedGroupsOld!AB50=NewDataset!AB50)</f>
        <v>1</v>
      </c>
    </row>
  </sheetData>
  <conditionalFormatting sqref="A1:AB50">
    <cfRule type="cellIs" priority="1" dxfId="0" operator="equal" stopIfTrue="1">
      <formula>FALSE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</cp:lastModifiedBy>
  <dcterms:created xsi:type="dcterms:W3CDTF">2022-05-23T11:35:05Z</dcterms:created>
  <dcterms:modified xsi:type="dcterms:W3CDTF">2023-03-09T23:38:18Z</dcterms:modified>
  <cp:category/>
  <cp:version/>
  <cp:contentType/>
  <cp:contentStatus/>
</cp:coreProperties>
</file>